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4445D5A-D54A-4544-994A-63EDE6983F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1" r:id="rId1"/>
    <sheet name="2" sheetId="32" r:id="rId2"/>
    <sheet name="3" sheetId="33" r:id="rId3"/>
    <sheet name="4" sheetId="34" r:id="rId4"/>
    <sheet name="5" sheetId="35" r:id="rId5"/>
    <sheet name="6" sheetId="36" r:id="rId6"/>
    <sheet name="7" sheetId="38" r:id="rId7"/>
    <sheet name="8" sheetId="39" r:id="rId8"/>
    <sheet name="9" sheetId="37" r:id="rId9"/>
    <sheet name="10" sheetId="28" r:id="rId10"/>
    <sheet name="11" sheetId="30" r:id="rId11"/>
    <sheet name="12" sheetId="29" r:id="rId12"/>
    <sheet name="26" sheetId="26" state="hidden" r:id="rId13"/>
    <sheet name="27" sheetId="27" state="hidden" r:id="rId14"/>
  </sheets>
  <calcPr calcId="181029"/>
</workbook>
</file>

<file path=xl/calcChain.xml><?xml version="1.0" encoding="utf-8"?>
<calcChain xmlns="http://schemas.openxmlformats.org/spreadsheetml/2006/main">
  <c r="D30" i="29" l="1"/>
  <c r="E30" i="29"/>
  <c r="F30" i="29"/>
  <c r="G30" i="29"/>
  <c r="H30" i="29"/>
  <c r="I30" i="29"/>
  <c r="J30" i="29"/>
  <c r="K30" i="29"/>
  <c r="L30" i="29"/>
  <c r="M30" i="29"/>
  <c r="N30" i="29"/>
  <c r="C30" i="29"/>
  <c r="D31" i="30"/>
  <c r="E31" i="30"/>
  <c r="F31" i="30"/>
  <c r="G31" i="30"/>
  <c r="H31" i="30"/>
  <c r="I31" i="30"/>
  <c r="J31" i="30"/>
  <c r="K31" i="30"/>
  <c r="L31" i="30"/>
  <c r="M31" i="30"/>
  <c r="N31" i="30"/>
  <c r="C31" i="30"/>
  <c r="D27" i="28"/>
  <c r="E27" i="28"/>
  <c r="F27" i="28"/>
  <c r="G27" i="28"/>
  <c r="H27" i="28"/>
  <c r="I27" i="28"/>
  <c r="J27" i="28"/>
  <c r="K27" i="28"/>
  <c r="L27" i="28"/>
  <c r="M27" i="28"/>
  <c r="N27" i="28"/>
  <c r="C27" i="28"/>
  <c r="D27" i="39"/>
  <c r="E27" i="39"/>
  <c r="F27" i="39"/>
  <c r="G27" i="39"/>
  <c r="H27" i="39"/>
  <c r="I27" i="39"/>
  <c r="J27" i="39"/>
  <c r="K27" i="39"/>
  <c r="L27" i="39"/>
  <c r="M27" i="39"/>
  <c r="N27" i="39"/>
  <c r="C27" i="39"/>
  <c r="D30" i="35"/>
  <c r="E30" i="35"/>
  <c r="F30" i="35"/>
  <c r="G30" i="35"/>
  <c r="H30" i="35"/>
  <c r="I30" i="35"/>
  <c r="J30" i="35"/>
  <c r="K30" i="35"/>
  <c r="L30" i="35"/>
  <c r="M30" i="35"/>
  <c r="N30" i="35"/>
  <c r="O30" i="35"/>
  <c r="C30" i="35"/>
  <c r="D30" i="34"/>
  <c r="E30" i="34"/>
  <c r="F30" i="34"/>
  <c r="G30" i="34"/>
  <c r="H30" i="34"/>
  <c r="I30" i="34"/>
  <c r="J30" i="34"/>
  <c r="K30" i="34"/>
  <c r="L30" i="34"/>
  <c r="M30" i="34"/>
  <c r="N30" i="34"/>
  <c r="C30" i="34"/>
  <c r="D34" i="33"/>
  <c r="E34" i="33"/>
  <c r="F34" i="33"/>
  <c r="G34" i="33"/>
  <c r="H34" i="33"/>
  <c r="I34" i="33"/>
  <c r="J34" i="33"/>
  <c r="K34" i="33"/>
  <c r="L34" i="33"/>
  <c r="M34" i="33"/>
  <c r="N34" i="33"/>
  <c r="C34" i="33"/>
  <c r="D31" i="32"/>
  <c r="E31" i="32"/>
  <c r="F31" i="32"/>
  <c r="G31" i="32"/>
  <c r="H31" i="32"/>
  <c r="I31" i="32"/>
  <c r="J31" i="32"/>
  <c r="K31" i="32"/>
  <c r="L31" i="32"/>
  <c r="M31" i="32"/>
  <c r="N31" i="32"/>
  <c r="C31" i="32"/>
  <c r="D32" i="31"/>
  <c r="E32" i="31"/>
  <c r="F32" i="31"/>
  <c r="G32" i="31"/>
  <c r="H32" i="31"/>
  <c r="I32" i="31"/>
  <c r="J32" i="31"/>
  <c r="K32" i="31"/>
  <c r="L32" i="31"/>
  <c r="M32" i="31"/>
  <c r="N32" i="31"/>
  <c r="C32" i="31"/>
  <c r="N29" i="37" l="1"/>
  <c r="M29" i="37"/>
  <c r="L29" i="37"/>
  <c r="K29" i="37"/>
  <c r="J29" i="37"/>
  <c r="I29" i="37"/>
  <c r="H29" i="37"/>
  <c r="G29" i="37"/>
  <c r="F29" i="37"/>
  <c r="E29" i="37"/>
  <c r="D29" i="37"/>
  <c r="C29" i="37"/>
  <c r="N28" i="37"/>
  <c r="M28" i="37"/>
  <c r="L28" i="37"/>
  <c r="K28" i="37"/>
  <c r="J28" i="37"/>
  <c r="I28" i="37"/>
  <c r="H28" i="37"/>
  <c r="G28" i="37"/>
  <c r="F28" i="37"/>
  <c r="E28" i="37"/>
  <c r="D28" i="37"/>
  <c r="N16" i="37"/>
  <c r="M16" i="37"/>
  <c r="L16" i="37"/>
  <c r="K16" i="37"/>
  <c r="J16" i="37"/>
  <c r="I16" i="37"/>
  <c r="H16" i="37"/>
  <c r="G16" i="37"/>
  <c r="F16" i="37"/>
  <c r="E16" i="37"/>
  <c r="D16" i="37"/>
  <c r="N26" i="39" l="1"/>
  <c r="M26" i="39"/>
  <c r="L26" i="39"/>
  <c r="K26" i="39"/>
  <c r="J26" i="39"/>
  <c r="I26" i="39"/>
  <c r="H26" i="39"/>
  <c r="G26" i="39"/>
  <c r="F26" i="39"/>
  <c r="E26" i="39"/>
  <c r="D26" i="39"/>
  <c r="N15" i="39"/>
  <c r="M15" i="39"/>
  <c r="L15" i="39"/>
  <c r="K15" i="39"/>
  <c r="J15" i="39"/>
  <c r="I15" i="39"/>
  <c r="H15" i="39"/>
  <c r="G15" i="39"/>
  <c r="F15" i="39"/>
  <c r="E15" i="39"/>
  <c r="D15" i="39"/>
  <c r="N26" i="38"/>
  <c r="M26" i="38"/>
  <c r="L26" i="38"/>
  <c r="K26" i="38"/>
  <c r="J26" i="38"/>
  <c r="I26" i="38"/>
  <c r="H26" i="38"/>
  <c r="G26" i="38"/>
  <c r="F26" i="38"/>
  <c r="E26" i="38"/>
  <c r="D26" i="38"/>
  <c r="C26" i="38"/>
  <c r="N25" i="38"/>
  <c r="M25" i="38"/>
  <c r="L25" i="38"/>
  <c r="K25" i="38"/>
  <c r="J25" i="38"/>
  <c r="I25" i="38"/>
  <c r="H25" i="38"/>
  <c r="G25" i="38"/>
  <c r="F25" i="38"/>
  <c r="E25" i="38"/>
  <c r="D25" i="38"/>
  <c r="N14" i="38"/>
  <c r="M14" i="38"/>
  <c r="L14" i="38"/>
  <c r="K14" i="38"/>
  <c r="J14" i="38"/>
  <c r="I14" i="38"/>
  <c r="H14" i="38"/>
  <c r="G14" i="38"/>
  <c r="F14" i="38"/>
  <c r="E14" i="38"/>
  <c r="D14" i="38"/>
  <c r="D29" i="36"/>
  <c r="E29" i="36"/>
  <c r="F29" i="36"/>
  <c r="G29" i="36"/>
  <c r="H29" i="36"/>
  <c r="I29" i="36"/>
  <c r="J29" i="36"/>
  <c r="K29" i="36"/>
  <c r="L29" i="36"/>
  <c r="M29" i="36"/>
  <c r="N29" i="36"/>
  <c r="C29" i="36"/>
  <c r="N28" i="36"/>
  <c r="M28" i="36"/>
  <c r="L28" i="36"/>
  <c r="K28" i="36"/>
  <c r="J28" i="36"/>
  <c r="I28" i="36"/>
  <c r="H28" i="36"/>
  <c r="G28" i="36"/>
  <c r="F28" i="36"/>
  <c r="E28" i="36"/>
  <c r="D28" i="36"/>
  <c r="N15" i="36"/>
  <c r="M15" i="36"/>
  <c r="L15" i="36"/>
  <c r="K15" i="36"/>
  <c r="J15" i="36"/>
  <c r="I15" i="36"/>
  <c r="H15" i="36"/>
  <c r="G15" i="36"/>
  <c r="F15" i="36"/>
  <c r="E15" i="36"/>
  <c r="D15" i="36"/>
  <c r="N29" i="35"/>
  <c r="M29" i="35"/>
  <c r="L29" i="35"/>
  <c r="K29" i="35"/>
  <c r="J29" i="35"/>
  <c r="I29" i="35"/>
  <c r="H29" i="35"/>
  <c r="G29" i="35"/>
  <c r="F29" i="35"/>
  <c r="E29" i="35"/>
  <c r="D29" i="35"/>
  <c r="N14" i="35"/>
  <c r="M14" i="35"/>
  <c r="L14" i="35"/>
  <c r="K14" i="35"/>
  <c r="J14" i="35"/>
  <c r="I14" i="35"/>
  <c r="H14" i="35"/>
  <c r="G14" i="35"/>
  <c r="F14" i="35"/>
  <c r="E14" i="35"/>
  <c r="D14" i="35"/>
  <c r="N29" i="34"/>
  <c r="M29" i="34"/>
  <c r="L29" i="34"/>
  <c r="K29" i="34"/>
  <c r="J29" i="34"/>
  <c r="I29" i="34"/>
  <c r="H29" i="34"/>
  <c r="G29" i="34"/>
  <c r="F29" i="34"/>
  <c r="E29" i="34"/>
  <c r="D29" i="34"/>
  <c r="N15" i="34"/>
  <c r="M15" i="34"/>
  <c r="L15" i="34"/>
  <c r="K15" i="34"/>
  <c r="J15" i="34"/>
  <c r="I15" i="34"/>
  <c r="H15" i="34"/>
  <c r="G15" i="34"/>
  <c r="F15" i="34"/>
  <c r="E15" i="34"/>
  <c r="D15" i="34"/>
  <c r="N33" i="33"/>
  <c r="M33" i="33"/>
  <c r="L33" i="33"/>
  <c r="K33" i="33"/>
  <c r="J33" i="33"/>
  <c r="I33" i="33"/>
  <c r="H33" i="33"/>
  <c r="G33" i="33"/>
  <c r="F33" i="33"/>
  <c r="E33" i="33"/>
  <c r="D33" i="33"/>
  <c r="N16" i="33"/>
  <c r="M16" i="33"/>
  <c r="L16" i="33"/>
  <c r="K16" i="33"/>
  <c r="J16" i="33"/>
  <c r="I16" i="33"/>
  <c r="H16" i="33"/>
  <c r="G16" i="33"/>
  <c r="F16" i="33"/>
  <c r="E16" i="33"/>
  <c r="D16" i="33"/>
  <c r="N30" i="32"/>
  <c r="M30" i="32"/>
  <c r="L30" i="32"/>
  <c r="K30" i="32"/>
  <c r="J30" i="32"/>
  <c r="I30" i="32"/>
  <c r="H30" i="32"/>
  <c r="G30" i="32"/>
  <c r="F30" i="32"/>
  <c r="E30" i="32"/>
  <c r="D30" i="32"/>
  <c r="N15" i="32"/>
  <c r="M15" i="32"/>
  <c r="L15" i="32"/>
  <c r="K15" i="32"/>
  <c r="J15" i="32"/>
  <c r="I15" i="32"/>
  <c r="H15" i="32"/>
  <c r="G15" i="32"/>
  <c r="F15" i="32"/>
  <c r="E15" i="32"/>
  <c r="D15" i="32"/>
  <c r="N31" i="31"/>
  <c r="M31" i="31"/>
  <c r="L31" i="31"/>
  <c r="K31" i="31"/>
  <c r="J31" i="31"/>
  <c r="I31" i="31"/>
  <c r="H31" i="31"/>
  <c r="G31" i="31"/>
  <c r="F31" i="31"/>
  <c r="E31" i="31"/>
  <c r="D31" i="31"/>
  <c r="N16" i="31"/>
  <c r="M16" i="31"/>
  <c r="L16" i="31"/>
  <c r="K16" i="31"/>
  <c r="J16" i="31"/>
  <c r="I16" i="31"/>
  <c r="H16" i="31"/>
  <c r="G16" i="31"/>
  <c r="F16" i="31"/>
  <c r="E16" i="31"/>
  <c r="D16" i="31"/>
  <c r="N30" i="30"/>
  <c r="M30" i="30"/>
  <c r="L30" i="30"/>
  <c r="K30" i="30"/>
  <c r="J30" i="30"/>
  <c r="I30" i="30"/>
  <c r="H30" i="30"/>
  <c r="G30" i="30"/>
  <c r="F30" i="30"/>
  <c r="E30" i="30"/>
  <c r="D30" i="30"/>
  <c r="N15" i="30"/>
  <c r="M15" i="30"/>
  <c r="L15" i="30"/>
  <c r="K15" i="30"/>
  <c r="J15" i="30"/>
  <c r="I15" i="30"/>
  <c r="H15" i="30"/>
  <c r="G15" i="30"/>
  <c r="F15" i="30"/>
  <c r="E15" i="30"/>
  <c r="D15" i="30"/>
  <c r="N29" i="29"/>
  <c r="M29" i="29"/>
  <c r="L29" i="29"/>
  <c r="K29" i="29"/>
  <c r="J29" i="29"/>
  <c r="I29" i="29"/>
  <c r="H29" i="29"/>
  <c r="G29" i="29"/>
  <c r="F29" i="29"/>
  <c r="E29" i="29"/>
  <c r="D29" i="29"/>
  <c r="N17" i="29"/>
  <c r="M17" i="29"/>
  <c r="L17" i="29"/>
  <c r="K17" i="29"/>
  <c r="J17" i="29"/>
  <c r="I17" i="29"/>
  <c r="H17" i="29"/>
  <c r="G17" i="29"/>
  <c r="F17" i="29"/>
  <c r="E17" i="29"/>
  <c r="D17" i="29"/>
  <c r="N26" i="28"/>
  <c r="M26" i="28"/>
  <c r="L26" i="28"/>
  <c r="K26" i="28"/>
  <c r="J26" i="28"/>
  <c r="I26" i="28"/>
  <c r="H26" i="28"/>
  <c r="G26" i="28"/>
  <c r="F26" i="28"/>
  <c r="E26" i="28"/>
  <c r="D26" i="28"/>
  <c r="N15" i="28"/>
  <c r="M15" i="28"/>
  <c r="L15" i="28"/>
  <c r="K15" i="28"/>
  <c r="J15" i="28"/>
  <c r="I15" i="28"/>
  <c r="H15" i="28"/>
  <c r="G15" i="28"/>
  <c r="F15" i="28"/>
  <c r="E15" i="28"/>
  <c r="D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<sst xmlns="http://schemas.openxmlformats.org/spreadsheetml/2006/main" count="509" uniqueCount="108">
  <si>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</si>
  <si>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</si>
  <si>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</si>
  <si>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</si>
  <si>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</si>
  <si>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</si>
  <si>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</si>
  <si>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</si>
  <si>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</si>
  <si>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</si>
  <si>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</si>
  <si>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</si>
  <si>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</si>
  <si>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</si>
  <si>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</si>
  <si>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</si>
  <si>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</si>
  <si>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</si>
  <si>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Хлеб</t>
  </si>
  <si>
    <t xml:space="preserve">16,0 6 </t>
  </si>
  <si>
    <t>ИТОГО 1 день :</t>
  </si>
  <si>
    <t>Суп гороховый с курицей</t>
  </si>
  <si>
    <t>Яблоко</t>
  </si>
  <si>
    <t>Какао</t>
  </si>
  <si>
    <t>2 день</t>
  </si>
  <si>
    <t>Итого на 1 день:</t>
  </si>
  <si>
    <t>Масло сливочное</t>
  </si>
  <si>
    <t>3 день</t>
  </si>
  <si>
    <t>Суп картофельный с курицей</t>
  </si>
  <si>
    <t>4 день</t>
  </si>
  <si>
    <t>Плов с курицей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</si>
  <si>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</si>
  <si>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</si>
  <si>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</si>
  <si>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</si>
  <si>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</si>
  <si>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</si>
  <si>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</si>
  <si>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</si>
  <si>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</si>
  <si>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</si>
  <si>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</si>
  <si>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</si>
  <si>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</si>
  <si>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</si>
  <si>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 xml:space="preserve">Масло сливочное </t>
  </si>
  <si>
    <t>7 день</t>
  </si>
  <si>
    <t>8 день</t>
  </si>
  <si>
    <t>9 день</t>
  </si>
  <si>
    <t>10 день</t>
  </si>
  <si>
    <t>Суп харчо с курицей</t>
  </si>
  <si>
    <t>№ рец.</t>
  </si>
  <si>
    <t>Каша пшенная рассыпчатая  с маслом</t>
  </si>
  <si>
    <t xml:space="preserve">Тефтеля с соусом </t>
  </si>
  <si>
    <t xml:space="preserve">Рыбная котлета </t>
  </si>
  <si>
    <t>Каша пшеничная рассыпчатая  с маслом</t>
  </si>
  <si>
    <t>Обед</t>
  </si>
  <si>
    <t>Завтрак</t>
  </si>
  <si>
    <t>Чай с сахаром</t>
  </si>
  <si>
    <t>Сметана</t>
  </si>
  <si>
    <t>Каша ячневая рассыпчатая</t>
  </si>
  <si>
    <t>Суп фасолевый с курицей</t>
  </si>
  <si>
    <t>Вафли</t>
  </si>
  <si>
    <t>Зефир в шоколаде</t>
  </si>
  <si>
    <t>Куриная котлета</t>
  </si>
  <si>
    <t>Яблоки</t>
  </si>
  <si>
    <t>Хлеб пшеничный</t>
  </si>
  <si>
    <t>Салат из капусты с горошком</t>
  </si>
  <si>
    <t>Макаронные изделия с маслом</t>
  </si>
  <si>
    <t>Биточки из курицы</t>
  </si>
  <si>
    <t>Сосиски</t>
  </si>
  <si>
    <t>Гуляш из грудки птицы</t>
  </si>
  <si>
    <t>Макаронные изделия отварные с маслом</t>
  </si>
  <si>
    <t>Хлеб  с маслом (бутерброд)</t>
  </si>
  <si>
    <t>Масло сливочнок</t>
  </si>
  <si>
    <t>Пюре картофельное</t>
  </si>
  <si>
    <t>Сок фруктовый</t>
  </si>
  <si>
    <t xml:space="preserve">Вареник со сметаной </t>
  </si>
  <si>
    <t>Котлета говяжья</t>
  </si>
  <si>
    <t>Хлеб с маслом (бутерброд)</t>
  </si>
  <si>
    <t>Бананы</t>
  </si>
  <si>
    <t xml:space="preserve">Сок фруктовый </t>
  </si>
  <si>
    <t>Каша пшеничная рассыпчатая</t>
  </si>
  <si>
    <t xml:space="preserve">Гуляш из грудки курицы </t>
  </si>
  <si>
    <t>Каша гречневая расыпчатая</t>
  </si>
  <si>
    <t xml:space="preserve">Кексы </t>
  </si>
  <si>
    <t>Кекс</t>
  </si>
  <si>
    <t>Вареники</t>
  </si>
  <si>
    <t>Картофельное пюре</t>
  </si>
  <si>
    <t>Курица, тушенная в соусе</t>
  </si>
  <si>
    <t>Щи из капусты свежей с картофелем</t>
  </si>
  <si>
    <t>Огурцы консервированные</t>
  </si>
  <si>
    <t>12 день</t>
  </si>
  <si>
    <t>11 день</t>
  </si>
  <si>
    <t>Хлеб  пшеничный</t>
  </si>
  <si>
    <t>Апельсины</t>
  </si>
  <si>
    <t>Макароны отварные</t>
  </si>
  <si>
    <t>Каша молочная манная</t>
  </si>
  <si>
    <t>Хлеб пшеничный с сыром</t>
  </si>
  <si>
    <t>Сыр порционный</t>
  </si>
  <si>
    <t>Тефтели из говядины</t>
  </si>
  <si>
    <t>Салат из тертой моркови и капусты</t>
  </si>
  <si>
    <t>Печенье</t>
  </si>
  <si>
    <t>Вареники со сметаной</t>
  </si>
  <si>
    <t>Люля из говядины</t>
  </si>
  <si>
    <t xml:space="preserve">Подлива для люля кебаб </t>
  </si>
  <si>
    <t>Люля-кебаб из говядины</t>
  </si>
  <si>
    <t>Хлеб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</si>
</sst>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9" fontId="0" fillId="0" borderId="0" xfId="0" applyNumberFormat="1"/>
    <xf numFmtId="0" fontId="10" fillId="0" borderId="0" xfId="0" applyFont="1"/>
    <xf numFmtId="0" fontId="3" fillId="3" borderId="0" xfId="0" applyFont="1" applyFill="1" applyAlignment="1">
      <alignment horizontal="center" vertical="center" wrapText="1"/>
    </xf>
    <xf numFmtId="0" fontId="0" fillId="3" borderId="23" xfId="0" applyFill="1" applyBorder="1"/>
    <xf numFmtId="0" fontId="7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9" fontId="0" fillId="0" borderId="0" xfId="1" applyFont="1"/>
    <xf numFmtId="2" fontId="0" fillId="0" borderId="0" xfId="0" applyNumberFormat="1"/>
    <xf numFmtId="2" fontId="2" fillId="0" borderId="29" xfId="0" applyNumberFormat="1" applyFont="1" applyBorder="1" applyAlignment="1">
      <alignment horizontal="center" wrapText="1"/>
    </xf>
    <xf numFmtId="0" fontId="8" fillId="3" borderId="26" xfId="0" applyFont="1" applyFill="1" applyBorder="1" applyAlignment="1">
      <alignment horizontal="left" vertical="center" wrapText="1"/>
    </xf>
    <xf numFmtId="0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0" fontId="0" fillId="3" borderId="30" xfId="0" applyFill="1" applyBorder="1"/>
    <xf numFmtId="0" fontId="0" fillId="3" borderId="32" xfId="0" applyFill="1" applyBorder="1"/>
    <xf numFmtId="0" fontId="0" fillId="3" borderId="31" xfId="0" applyFill="1" applyBorder="1"/>
    <xf numFmtId="0" fontId="0" fillId="3" borderId="33" xfId="0" applyFill="1" applyBorder="1"/>
    <xf numFmtId="2" fontId="2" fillId="3" borderId="10" xfId="0" applyNumberFormat="1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wrapText="1"/>
    </xf>
    <xf numFmtId="2" fontId="2" fillId="3" borderId="34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2" fillId="5" borderId="4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2" fontId="2" fillId="3" borderId="23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8" fillId="3" borderId="2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24" xfId="0" applyFont="1" applyFill="1" applyBorder="1" applyAlignment="1">
      <alignment horizontal="left" vertical="center" wrapText="1" indent="32"/>
    </xf>
    <xf numFmtId="0" fontId="8" fillId="3" borderId="36" xfId="0" applyFont="1" applyFill="1" applyBorder="1" applyAlignment="1">
      <alignment horizontal="left" vertical="center" wrapText="1" indent="32"/>
    </xf>
    <xf numFmtId="0" fontId="9" fillId="3" borderId="0" xfId="0" applyFont="1" applyFill="1" applyBorder="1" applyAlignment="1">
      <alignment horizontal="center" vertical="center"/>
    </xf>
    <xf numFmtId="2" fontId="9" fillId="3" borderId="10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E6B2-4005-4B39-BFA8-563F3CCD2D53}">
  <sheetPr>
    <pageSetUpPr fitToPage="1"/>
  </sheetPr>
  <dimension ref="A1:N32"/>
  <sheetViews>
    <sheetView tabSelected="1" workbookViewId="0">
      <selection activeCell="O9" sqref="O9"/>
    </sheetView>
  </sheetViews>
  <sheetFormatPr defaultRowHeight="14.4" x14ac:dyDescent="0.3"/>
  <cols>
    <col min="1" max="1" width="5.66406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8" width="7.5546875" bestFit="1" customWidth="1"/>
    <col min="9" max="10" width="7.33203125" bestFit="1" customWidth="1"/>
    <col min="11" max="11" width="8.109375" bestFit="1" customWidth="1"/>
    <col min="12" max="13" width="6.109375" bestFit="1" customWidth="1"/>
    <col min="14" max="14" width="8.109375" bestFit="1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15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18.600000000000001" thickBot="1" x14ac:dyDescent="0.35">
      <c r="A4" s="17"/>
      <c r="B4" s="86" t="s">
        <v>10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x14ac:dyDescent="0.3">
      <c r="A6" s="28">
        <v>42</v>
      </c>
      <c r="B6" s="11" t="s">
        <v>77</v>
      </c>
      <c r="C6" s="7">
        <v>120</v>
      </c>
      <c r="D6" s="7">
        <v>10.99</v>
      </c>
      <c r="E6" s="7">
        <v>10.44</v>
      </c>
      <c r="F6" s="7">
        <v>16.920000000000002</v>
      </c>
      <c r="G6" s="7">
        <v>277.2</v>
      </c>
      <c r="H6" s="7">
        <v>225</v>
      </c>
      <c r="I6" s="7">
        <v>20.239999999999998</v>
      </c>
      <c r="J6" s="7">
        <v>204.46</v>
      </c>
      <c r="K6" s="7">
        <v>0.37</v>
      </c>
      <c r="L6" s="7">
        <v>0.28000000000000003</v>
      </c>
      <c r="M6" s="7">
        <v>0.19</v>
      </c>
      <c r="N6" s="7">
        <v>0.3</v>
      </c>
    </row>
    <row r="7" spans="1:14" x14ac:dyDescent="0.3">
      <c r="A7" s="28"/>
      <c r="B7" s="11" t="s">
        <v>59</v>
      </c>
      <c r="C7" s="7">
        <v>10</v>
      </c>
      <c r="D7" s="7">
        <v>0.39</v>
      </c>
      <c r="E7" s="7">
        <v>2.99</v>
      </c>
      <c r="F7" s="7">
        <v>0.46</v>
      </c>
      <c r="G7" s="7">
        <v>30.94</v>
      </c>
      <c r="H7" s="7">
        <v>13.14</v>
      </c>
      <c r="I7" s="7">
        <v>1.3</v>
      </c>
      <c r="J7" s="7">
        <v>9.1</v>
      </c>
      <c r="K7" s="7">
        <v>0.03</v>
      </c>
      <c r="L7" s="7">
        <v>0</v>
      </c>
      <c r="M7" s="7">
        <v>0</v>
      </c>
      <c r="N7" s="7">
        <v>0</v>
      </c>
    </row>
    <row r="8" spans="1:14" x14ac:dyDescent="0.3">
      <c r="A8" s="28"/>
      <c r="B8" s="11" t="s">
        <v>79</v>
      </c>
      <c r="C8" s="61">
        <v>40</v>
      </c>
      <c r="D8" s="61">
        <v>3.92</v>
      </c>
      <c r="E8" s="61">
        <v>0.48</v>
      </c>
      <c r="F8" s="61">
        <v>19.88</v>
      </c>
      <c r="G8" s="61">
        <v>152.32</v>
      </c>
      <c r="H8" s="61">
        <v>4.28</v>
      </c>
      <c r="I8" s="61">
        <v>4.5599999999999996</v>
      </c>
      <c r="J8" s="61">
        <v>20.74</v>
      </c>
      <c r="K8" s="61">
        <v>0.95</v>
      </c>
      <c r="L8" s="61">
        <v>7.0000000000000007E-2</v>
      </c>
      <c r="M8" s="61">
        <v>0</v>
      </c>
      <c r="N8" s="61">
        <v>0</v>
      </c>
    </row>
    <row r="9" spans="1:14" x14ac:dyDescent="0.3">
      <c r="A9" s="28">
        <v>51</v>
      </c>
      <c r="B9" s="20" t="s">
        <v>97</v>
      </c>
      <c r="C9" s="11">
        <v>200</v>
      </c>
      <c r="D9" s="11">
        <v>10</v>
      </c>
      <c r="E9" s="11">
        <v>12</v>
      </c>
      <c r="F9" s="11">
        <v>40</v>
      </c>
      <c r="G9" s="11">
        <v>294</v>
      </c>
      <c r="H9" s="11">
        <v>278</v>
      </c>
      <c r="I9" s="11">
        <v>36</v>
      </c>
      <c r="J9" s="11">
        <v>230</v>
      </c>
      <c r="K9" s="11">
        <v>0</v>
      </c>
      <c r="L9" s="11">
        <v>0</v>
      </c>
      <c r="M9" s="11">
        <v>2</v>
      </c>
      <c r="N9" s="11">
        <v>0</v>
      </c>
    </row>
    <row r="10" spans="1:14" x14ac:dyDescent="0.3">
      <c r="A10" s="36">
        <v>50</v>
      </c>
      <c r="B10" s="11" t="s">
        <v>22</v>
      </c>
      <c r="C10" s="12">
        <v>100</v>
      </c>
      <c r="D10" s="12">
        <v>0.53</v>
      </c>
      <c r="E10" s="12">
        <v>0.53</v>
      </c>
      <c r="F10" s="12">
        <v>12.46</v>
      </c>
      <c r="G10" s="12">
        <v>37.4</v>
      </c>
      <c r="H10" s="12">
        <v>12.46</v>
      </c>
      <c r="I10" s="12">
        <v>0</v>
      </c>
      <c r="J10" s="12">
        <v>11.68</v>
      </c>
      <c r="K10" s="12">
        <v>2.8</v>
      </c>
      <c r="L10" s="12">
        <v>0.02</v>
      </c>
      <c r="M10" s="12">
        <v>13.24</v>
      </c>
      <c r="N10" s="12">
        <v>0</v>
      </c>
    </row>
    <row r="11" spans="1:14" x14ac:dyDescent="0.3">
      <c r="A11" s="28"/>
      <c r="B11" s="56" t="s">
        <v>76</v>
      </c>
      <c r="C11" s="22">
        <v>200</v>
      </c>
      <c r="D11" s="57">
        <v>1.06</v>
      </c>
      <c r="E11" s="57">
        <v>0</v>
      </c>
      <c r="F11" s="57">
        <v>12.83</v>
      </c>
      <c r="G11" s="57">
        <v>85.11</v>
      </c>
      <c r="H11" s="57">
        <v>7.71</v>
      </c>
      <c r="I11" s="57">
        <v>0</v>
      </c>
      <c r="J11" s="57">
        <v>0</v>
      </c>
      <c r="K11" s="57">
        <v>0</v>
      </c>
      <c r="L11" s="57">
        <v>0</v>
      </c>
      <c r="M11" s="57">
        <v>2.33</v>
      </c>
      <c r="N11" s="57">
        <v>0</v>
      </c>
    </row>
    <row r="12" spans="1:14" x14ac:dyDescent="0.3">
      <c r="A12" s="55"/>
      <c r="B12" s="58" t="s">
        <v>31</v>
      </c>
      <c r="C12" s="58">
        <v>33.33</v>
      </c>
      <c r="D12" s="58">
        <v>0.11</v>
      </c>
      <c r="E12" s="58">
        <v>0.42</v>
      </c>
      <c r="F12" s="58">
        <v>6.67</v>
      </c>
      <c r="G12" s="58">
        <v>9.32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</row>
    <row r="13" spans="1:14" x14ac:dyDescent="0.3">
      <c r="A13" s="28"/>
      <c r="B13" s="11" t="s">
        <v>26</v>
      </c>
      <c r="C13" s="12">
        <v>11</v>
      </c>
      <c r="D13" s="12">
        <v>0.17</v>
      </c>
      <c r="E13" s="12">
        <v>14.72</v>
      </c>
      <c r="F13" s="12">
        <v>2.0699999999999998</v>
      </c>
      <c r="G13" s="12">
        <v>0</v>
      </c>
      <c r="H13" s="12">
        <v>1.34</v>
      </c>
      <c r="I13" s="12">
        <v>0</v>
      </c>
      <c r="J13" s="12">
        <v>3.07</v>
      </c>
      <c r="K13" s="12">
        <v>0</v>
      </c>
      <c r="L13" s="12">
        <v>0</v>
      </c>
      <c r="M13" s="12">
        <v>0</v>
      </c>
      <c r="N13" s="12">
        <v>0.81</v>
      </c>
    </row>
    <row r="14" spans="1:14" x14ac:dyDescent="0.3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idden="1" x14ac:dyDescent="0.3">
      <c r="A15" s="28"/>
      <c r="B15" s="2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3">
      <c r="A16" s="28"/>
      <c r="B16" s="5" t="s">
        <v>20</v>
      </c>
      <c r="C16" s="8"/>
      <c r="D16" s="9">
        <f>SUM(D6:D14)</f>
        <v>27.17</v>
      </c>
      <c r="E16" s="9">
        <f>SUM(E6:E14)</f>
        <v>41.580000000000005</v>
      </c>
      <c r="F16" s="9">
        <f>SUM(F6:F14)</f>
        <v>111.28999999999999</v>
      </c>
      <c r="G16" s="9">
        <f>SUM(G6:G14)</f>
        <v>886.29000000000008</v>
      </c>
      <c r="H16" s="9">
        <f>SUM(H6:H14)</f>
        <v>541.93000000000006</v>
      </c>
      <c r="I16" s="9">
        <f>SUM(I6:I14)</f>
        <v>62.099999999999994</v>
      </c>
      <c r="J16" s="9">
        <f>SUM(J6:J14)</f>
        <v>479.05</v>
      </c>
      <c r="K16" s="9">
        <f>SUM(K6:K14)</f>
        <v>4.1500000000000004</v>
      </c>
      <c r="L16" s="9">
        <f>SUM(L6:L14)</f>
        <v>0.37000000000000005</v>
      </c>
      <c r="M16" s="9">
        <f>SUM(M6:M14)</f>
        <v>17.759999999999998</v>
      </c>
      <c r="N16" s="9">
        <f>SUM(N6:N14)</f>
        <v>1.1100000000000001</v>
      </c>
    </row>
    <row r="17" spans="1:14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9.95" customHeight="1" x14ac:dyDescent="0.3">
      <c r="A18" s="40"/>
      <c r="B18" s="23"/>
      <c r="C18" s="23"/>
      <c r="D18" s="23"/>
      <c r="E18" s="92" t="s">
        <v>56</v>
      </c>
      <c r="F18" s="92"/>
      <c r="G18" s="92"/>
      <c r="H18" s="92"/>
      <c r="I18" s="92"/>
      <c r="J18" s="23"/>
      <c r="K18" s="23"/>
      <c r="L18" s="23"/>
      <c r="M18" s="23"/>
      <c r="N18" s="41"/>
    </row>
    <row r="19" spans="1:14" x14ac:dyDescent="0.3">
      <c r="A19" s="28">
        <v>35</v>
      </c>
      <c r="B19" s="29" t="s">
        <v>39</v>
      </c>
      <c r="C19" s="13">
        <v>200</v>
      </c>
      <c r="D19" s="32">
        <v>4.82</v>
      </c>
      <c r="E19" s="32">
        <v>3.21</v>
      </c>
      <c r="F19" s="32">
        <v>30.11</v>
      </c>
      <c r="G19" s="32">
        <v>132.4</v>
      </c>
      <c r="H19" s="14">
        <v>158.82</v>
      </c>
      <c r="I19" s="7">
        <v>23.1</v>
      </c>
      <c r="J19" s="7">
        <v>137.46</v>
      </c>
      <c r="K19" s="7">
        <v>0.25</v>
      </c>
      <c r="L19" s="7">
        <v>0.06</v>
      </c>
      <c r="M19" s="7">
        <v>0.91</v>
      </c>
      <c r="N19" s="7">
        <v>0.3</v>
      </c>
    </row>
    <row r="20" spans="1:14" x14ac:dyDescent="0.3">
      <c r="A20" s="28"/>
      <c r="B20" s="29" t="s">
        <v>94</v>
      </c>
      <c r="C20" s="7">
        <v>40</v>
      </c>
      <c r="D20" s="7">
        <v>3.92</v>
      </c>
      <c r="E20" s="7">
        <v>0.48</v>
      </c>
      <c r="F20" s="7">
        <v>19.88</v>
      </c>
      <c r="G20" s="7">
        <v>152.32</v>
      </c>
      <c r="H20" s="7">
        <v>4.28</v>
      </c>
      <c r="I20" s="7">
        <v>4.5599999999999996</v>
      </c>
      <c r="J20" s="7">
        <v>20.74</v>
      </c>
      <c r="K20" s="7">
        <v>0.95</v>
      </c>
      <c r="L20" s="7">
        <v>7.0000000000000007E-2</v>
      </c>
      <c r="M20" s="7">
        <v>0</v>
      </c>
      <c r="N20" s="7">
        <v>0</v>
      </c>
    </row>
    <row r="21" spans="1:14" x14ac:dyDescent="0.3">
      <c r="A21" s="28">
        <v>9</v>
      </c>
      <c r="B21" s="29" t="s">
        <v>55</v>
      </c>
      <c r="C21" s="7">
        <v>200</v>
      </c>
      <c r="D21" s="7">
        <v>9.01</v>
      </c>
      <c r="E21" s="7">
        <v>0.53</v>
      </c>
      <c r="F21" s="7">
        <v>48.14</v>
      </c>
      <c r="G21" s="7">
        <v>240.55</v>
      </c>
      <c r="H21" s="10">
        <v>1.67</v>
      </c>
      <c r="I21" s="10">
        <v>0.04</v>
      </c>
      <c r="J21" s="10">
        <v>221.13</v>
      </c>
      <c r="K21" s="10">
        <v>3.31</v>
      </c>
      <c r="L21" s="10">
        <v>0.15</v>
      </c>
      <c r="M21" s="10">
        <v>0</v>
      </c>
      <c r="N21" s="10">
        <v>0.04</v>
      </c>
    </row>
    <row r="22" spans="1:14" x14ac:dyDescent="0.3">
      <c r="A22" s="28">
        <v>7</v>
      </c>
      <c r="B22" s="29" t="s">
        <v>100</v>
      </c>
      <c r="C22" s="8">
        <v>40</v>
      </c>
      <c r="D22" s="8">
        <v>7.78</v>
      </c>
      <c r="E22" s="8">
        <v>7.21</v>
      </c>
      <c r="F22" s="8">
        <v>7.85</v>
      </c>
      <c r="G22" s="8">
        <v>114.38</v>
      </c>
      <c r="H22" s="10">
        <v>21.88</v>
      </c>
      <c r="I22" s="10" t="s">
        <v>19</v>
      </c>
      <c r="J22" s="10">
        <v>83.19</v>
      </c>
      <c r="K22" s="10">
        <v>0.75</v>
      </c>
      <c r="L22" s="10">
        <v>0.05</v>
      </c>
      <c r="M22" s="10">
        <v>0.08</v>
      </c>
      <c r="N22" s="10">
        <v>0.14000000000000001</v>
      </c>
    </row>
    <row r="23" spans="1:14" x14ac:dyDescent="0.3">
      <c r="A23" s="28"/>
      <c r="B23" s="29" t="s">
        <v>31</v>
      </c>
      <c r="C23" s="10">
        <v>33.33</v>
      </c>
      <c r="D23" s="10">
        <v>0.11</v>
      </c>
      <c r="E23" s="10">
        <v>0.42</v>
      </c>
      <c r="F23" s="10">
        <v>6.67</v>
      </c>
      <c r="G23" s="10">
        <v>9.32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</row>
    <row r="24" spans="1:14" x14ac:dyDescent="0.3">
      <c r="A24" s="28"/>
      <c r="B24" s="29" t="s">
        <v>26</v>
      </c>
      <c r="C24" s="10">
        <v>2</v>
      </c>
      <c r="D24" s="10">
        <v>0.06</v>
      </c>
      <c r="E24" s="10">
        <v>6.44</v>
      </c>
      <c r="F24" s="10">
        <v>0.9</v>
      </c>
      <c r="G24" s="10">
        <v>0</v>
      </c>
      <c r="H24" s="10">
        <v>0.57999999999999996</v>
      </c>
      <c r="I24" s="10">
        <v>0</v>
      </c>
      <c r="J24" s="10">
        <v>1.34</v>
      </c>
      <c r="K24" s="10">
        <v>0</v>
      </c>
      <c r="L24" s="10">
        <v>0</v>
      </c>
      <c r="M24" s="10">
        <v>0</v>
      </c>
      <c r="N24" s="10">
        <v>0.36</v>
      </c>
    </row>
    <row r="25" spans="1:14" x14ac:dyDescent="0.3">
      <c r="A25" s="28"/>
      <c r="B25" s="29" t="s">
        <v>76</v>
      </c>
      <c r="C25" s="34">
        <v>200</v>
      </c>
      <c r="D25" s="34">
        <v>1.06</v>
      </c>
      <c r="E25" s="34">
        <v>0</v>
      </c>
      <c r="F25" s="34">
        <v>12.83</v>
      </c>
      <c r="G25" s="34">
        <v>85.11</v>
      </c>
      <c r="H25" s="34">
        <v>7.71</v>
      </c>
      <c r="I25" s="34">
        <v>0</v>
      </c>
      <c r="J25" s="34">
        <v>0</v>
      </c>
      <c r="K25" s="34">
        <v>0</v>
      </c>
      <c r="L25" s="34">
        <v>0</v>
      </c>
      <c r="M25" s="34">
        <v>2.33</v>
      </c>
      <c r="N25" s="34">
        <v>0</v>
      </c>
    </row>
    <row r="26" spans="1:14" x14ac:dyDescent="0.3">
      <c r="A26" s="33"/>
      <c r="B26" s="29" t="s">
        <v>65</v>
      </c>
      <c r="C26" s="8">
        <v>100</v>
      </c>
      <c r="D26" s="8">
        <v>0.53</v>
      </c>
      <c r="E26" s="8">
        <v>0.53</v>
      </c>
      <c r="F26" s="8">
        <v>12.46</v>
      </c>
      <c r="G26" s="8">
        <v>37.4</v>
      </c>
      <c r="H26" s="8">
        <v>12.46</v>
      </c>
      <c r="I26" s="8">
        <v>0</v>
      </c>
      <c r="J26" s="8">
        <v>11.68</v>
      </c>
      <c r="K26" s="8">
        <v>2.8</v>
      </c>
      <c r="L26" s="8">
        <v>0.02</v>
      </c>
      <c r="M26" s="8">
        <v>13.24</v>
      </c>
      <c r="N26" s="8">
        <v>0</v>
      </c>
    </row>
    <row r="27" spans="1:14" x14ac:dyDescent="0.3">
      <c r="A27" s="33"/>
      <c r="B27" s="3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3">
      <c r="A28" s="33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idden="1" x14ac:dyDescent="0.3">
      <c r="A29" s="31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idden="1" x14ac:dyDescent="0.3">
      <c r="A30" s="33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">
      <c r="A31" s="33"/>
      <c r="B31" s="5" t="s">
        <v>25</v>
      </c>
      <c r="C31" s="9"/>
      <c r="D31" s="9">
        <f>SUM(D19:D30)</f>
        <v>27.29</v>
      </c>
      <c r="E31" s="9">
        <f t="shared" ref="E31:N31" si="0">SUM(E19:E30)</f>
        <v>18.82</v>
      </c>
      <c r="F31" s="9">
        <f t="shared" si="0"/>
        <v>138.84</v>
      </c>
      <c r="G31" s="9">
        <f t="shared" si="0"/>
        <v>771.48</v>
      </c>
      <c r="H31" s="9">
        <f t="shared" si="0"/>
        <v>207.4</v>
      </c>
      <c r="I31" s="9">
        <f t="shared" si="0"/>
        <v>27.7</v>
      </c>
      <c r="J31" s="9">
        <f t="shared" si="0"/>
        <v>475.54</v>
      </c>
      <c r="K31" s="9">
        <f t="shared" si="0"/>
        <v>8.0599999999999987</v>
      </c>
      <c r="L31" s="9">
        <f t="shared" si="0"/>
        <v>0.35000000000000003</v>
      </c>
      <c r="M31" s="9">
        <f t="shared" si="0"/>
        <v>16.560000000000002</v>
      </c>
      <c r="N31" s="9">
        <f t="shared" si="0"/>
        <v>0.84</v>
      </c>
    </row>
    <row r="32" spans="1:14" hidden="1" x14ac:dyDescent="0.3">
      <c r="B32" s="43">
        <v>-1</v>
      </c>
      <c r="C32">
        <f>ROUND(C24-C24*$B$32,2)</f>
        <v>4</v>
      </c>
      <c r="D32">
        <f t="shared" ref="D32:N32" si="1">ROUND(D24-D24*$B$32,2)</f>
        <v>0.12</v>
      </c>
      <c r="E32">
        <f t="shared" si="1"/>
        <v>12.88</v>
      </c>
      <c r="F32">
        <f t="shared" si="1"/>
        <v>1.8</v>
      </c>
      <c r="G32">
        <f t="shared" si="1"/>
        <v>0</v>
      </c>
      <c r="H32">
        <f t="shared" si="1"/>
        <v>1.1599999999999999</v>
      </c>
      <c r="I32">
        <f t="shared" si="1"/>
        <v>0</v>
      </c>
      <c r="J32">
        <f t="shared" si="1"/>
        <v>2.68</v>
      </c>
      <c r="K32">
        <f t="shared" si="1"/>
        <v>0</v>
      </c>
      <c r="L32">
        <f t="shared" si="1"/>
        <v>0</v>
      </c>
      <c r="M32">
        <f t="shared" si="1"/>
        <v>0</v>
      </c>
      <c r="N32">
        <f t="shared" si="1"/>
        <v>0.72</v>
      </c>
    </row>
  </sheetData>
  <mergeCells count="20">
    <mergeCell ref="B4:N4"/>
    <mergeCell ref="B5:N5"/>
    <mergeCell ref="E18:I18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06A0-BA87-4072-9863-D397E992D687}">
  <sheetPr>
    <pageSetUpPr fitToPage="1"/>
  </sheetPr>
  <dimension ref="A1:N27"/>
  <sheetViews>
    <sheetView workbookViewId="0">
      <selection activeCell="O14" sqref="O14"/>
    </sheetView>
  </sheetViews>
  <sheetFormatPr defaultRowHeight="14.4" x14ac:dyDescent="0.3"/>
  <cols>
    <col min="1" max="1" width="4.88671875" customWidth="1"/>
    <col min="2" max="2" width="32.88671875" customWidth="1"/>
    <col min="3" max="3" width="9.88671875" bestFit="1" customWidth="1"/>
    <col min="6" max="6" width="10" customWidth="1"/>
    <col min="7" max="7" width="10.6640625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30.75" customHeight="1" thickBot="1" x14ac:dyDescent="0.35">
      <c r="A4" s="17"/>
      <c r="B4" s="86" t="s">
        <v>49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x14ac:dyDescent="0.3">
      <c r="A6" s="28">
        <v>39</v>
      </c>
      <c r="B6" s="30" t="s">
        <v>75</v>
      </c>
      <c r="C6" s="7">
        <v>200</v>
      </c>
      <c r="D6" s="63">
        <v>9.15</v>
      </c>
      <c r="E6" s="63">
        <v>16.850000000000001</v>
      </c>
      <c r="F6" s="63">
        <v>79.92</v>
      </c>
      <c r="G6" s="63">
        <v>331.93</v>
      </c>
      <c r="H6" s="63">
        <v>114.79</v>
      </c>
      <c r="I6" s="63">
        <v>0</v>
      </c>
      <c r="J6" s="63">
        <v>0</v>
      </c>
      <c r="K6" s="63">
        <v>3.27</v>
      </c>
      <c r="L6" s="63">
        <v>0.45</v>
      </c>
      <c r="M6" s="63">
        <v>71</v>
      </c>
      <c r="N6" s="63">
        <v>0</v>
      </c>
    </row>
    <row r="7" spans="1:14" x14ac:dyDescent="0.3">
      <c r="A7" s="28"/>
      <c r="B7" s="30" t="s">
        <v>70</v>
      </c>
      <c r="C7" s="10">
        <v>50</v>
      </c>
      <c r="D7" s="10">
        <v>12.34</v>
      </c>
      <c r="E7" s="10">
        <v>16.04</v>
      </c>
      <c r="F7" s="10">
        <v>8.7200000000000006</v>
      </c>
      <c r="G7" s="10">
        <v>159.96</v>
      </c>
      <c r="H7" s="10">
        <v>14.52</v>
      </c>
      <c r="I7" s="10">
        <v>12.1</v>
      </c>
      <c r="J7" s="10">
        <v>96.2</v>
      </c>
      <c r="K7" s="10">
        <v>1.0900000000000001</v>
      </c>
      <c r="L7" s="10">
        <v>0.02</v>
      </c>
      <c r="M7" s="10">
        <v>0</v>
      </c>
      <c r="N7" s="10">
        <v>0</v>
      </c>
    </row>
    <row r="8" spans="1:14" x14ac:dyDescent="0.3">
      <c r="A8" s="28"/>
      <c r="B8" s="30" t="s">
        <v>26</v>
      </c>
      <c r="C8" s="10">
        <v>16</v>
      </c>
      <c r="D8" s="10">
        <v>0.19</v>
      </c>
      <c r="E8" s="10">
        <v>25.3</v>
      </c>
      <c r="F8" s="10">
        <v>3.3</v>
      </c>
      <c r="G8" s="10">
        <v>0</v>
      </c>
      <c r="H8" s="10">
        <v>2.09</v>
      </c>
      <c r="I8" s="10">
        <v>0</v>
      </c>
      <c r="J8" s="10">
        <v>4.84</v>
      </c>
      <c r="K8" s="10">
        <v>0</v>
      </c>
      <c r="L8" s="10">
        <v>0</v>
      </c>
      <c r="M8" s="10">
        <v>0</v>
      </c>
      <c r="N8" s="10">
        <v>1.1599999999999999</v>
      </c>
    </row>
    <row r="9" spans="1:14" x14ac:dyDescent="0.3">
      <c r="A9" s="36"/>
      <c r="B9" s="30" t="s">
        <v>31</v>
      </c>
      <c r="C9" s="10">
        <v>33.33</v>
      </c>
      <c r="D9" s="10">
        <v>0.11</v>
      </c>
      <c r="E9" s="10">
        <v>0.42</v>
      </c>
      <c r="F9" s="10">
        <v>6.67</v>
      </c>
      <c r="G9" s="10">
        <v>9.32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14" x14ac:dyDescent="0.3">
      <c r="A10" s="59">
        <v>50</v>
      </c>
      <c r="B10" s="60" t="s">
        <v>65</v>
      </c>
      <c r="C10" s="61">
        <v>95</v>
      </c>
      <c r="D10" s="61">
        <v>0.50350000000000006</v>
      </c>
      <c r="E10" s="61">
        <v>0.50350000000000006</v>
      </c>
      <c r="F10" s="61">
        <v>11.837</v>
      </c>
      <c r="G10" s="61">
        <v>35.53</v>
      </c>
      <c r="H10" s="61">
        <v>11.837</v>
      </c>
      <c r="I10" s="61">
        <v>0</v>
      </c>
      <c r="J10" s="61">
        <v>11.095999999999998</v>
      </c>
      <c r="K10" s="61">
        <v>2.66</v>
      </c>
      <c r="L10" s="61">
        <v>1.9000000000000003E-2</v>
      </c>
      <c r="M10" s="61">
        <v>12.577999999999999</v>
      </c>
      <c r="N10" s="61">
        <v>0</v>
      </c>
    </row>
    <row r="11" spans="1:14" x14ac:dyDescent="0.3">
      <c r="A11" s="33"/>
      <c r="B11" s="34" t="s">
        <v>79</v>
      </c>
      <c r="C11" s="62">
        <v>40</v>
      </c>
      <c r="D11" s="62">
        <v>3.92</v>
      </c>
      <c r="E11" s="62">
        <v>0.48</v>
      </c>
      <c r="F11" s="62">
        <v>19.88</v>
      </c>
      <c r="G11" s="62">
        <v>152.32</v>
      </c>
      <c r="H11" s="62">
        <v>4.28</v>
      </c>
      <c r="I11" s="62">
        <v>4.5599999999999996</v>
      </c>
      <c r="J11" s="62">
        <v>20.74</v>
      </c>
      <c r="K11" s="62">
        <v>0.95</v>
      </c>
      <c r="L11" s="62">
        <v>7.0000000000000007E-2</v>
      </c>
      <c r="M11" s="62">
        <v>0</v>
      </c>
      <c r="N11" s="62">
        <v>0</v>
      </c>
    </row>
    <row r="12" spans="1:14" x14ac:dyDescent="0.3">
      <c r="A12" s="38">
        <v>43</v>
      </c>
      <c r="B12" s="1" t="s">
        <v>67</v>
      </c>
      <c r="C12" s="12">
        <v>68</v>
      </c>
      <c r="D12" s="12">
        <v>5.45</v>
      </c>
      <c r="E12" s="12">
        <v>4.37</v>
      </c>
      <c r="F12" s="12">
        <v>31.05</v>
      </c>
      <c r="G12" s="12">
        <v>151.19999999999999</v>
      </c>
      <c r="H12" s="12">
        <v>39.15</v>
      </c>
      <c r="I12" s="12">
        <v>24.68</v>
      </c>
      <c r="J12" s="12">
        <v>109.94</v>
      </c>
      <c r="K12" s="12">
        <v>1.24</v>
      </c>
      <c r="L12" s="12">
        <v>0.19</v>
      </c>
      <c r="M12" s="12">
        <v>20.25</v>
      </c>
      <c r="N12" s="12">
        <v>1.24</v>
      </c>
    </row>
    <row r="13" spans="1:14" x14ac:dyDescent="0.3">
      <c r="A13" s="28"/>
      <c r="B13" s="30" t="s">
        <v>76</v>
      </c>
      <c r="C13" s="7">
        <v>200</v>
      </c>
      <c r="D13" s="7">
        <v>1.06</v>
      </c>
      <c r="E13" s="7">
        <v>0</v>
      </c>
      <c r="F13" s="7">
        <v>12.83</v>
      </c>
      <c r="G13" s="7">
        <v>85.11</v>
      </c>
      <c r="H13" s="7">
        <v>7.71</v>
      </c>
      <c r="I13" s="7">
        <v>0</v>
      </c>
      <c r="J13" s="7">
        <v>0</v>
      </c>
      <c r="K13" s="7">
        <v>0</v>
      </c>
      <c r="L13" s="7">
        <v>0</v>
      </c>
      <c r="M13" s="7">
        <v>2.33</v>
      </c>
      <c r="N13" s="7">
        <v>0</v>
      </c>
    </row>
    <row r="14" spans="1:14" x14ac:dyDescent="0.3">
      <c r="A14" s="28"/>
      <c r="B14" s="10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28"/>
      <c r="B15" s="5" t="s">
        <v>20</v>
      </c>
      <c r="C15" s="8"/>
      <c r="D15" s="9">
        <f t="shared" ref="D15:N15" si="0">SUM(D6:D13)</f>
        <v>32.723500000000001</v>
      </c>
      <c r="E15" s="9">
        <f t="shared" si="0"/>
        <v>63.963499999999996</v>
      </c>
      <c r="F15" s="9">
        <f t="shared" si="0"/>
        <v>174.20700000000002</v>
      </c>
      <c r="G15" s="9">
        <f t="shared" si="0"/>
        <v>925.37</v>
      </c>
      <c r="H15" s="9">
        <f t="shared" si="0"/>
        <v>194.37700000000001</v>
      </c>
      <c r="I15" s="9">
        <f t="shared" si="0"/>
        <v>41.34</v>
      </c>
      <c r="J15" s="9">
        <f t="shared" si="0"/>
        <v>242.816</v>
      </c>
      <c r="K15" s="9">
        <f t="shared" si="0"/>
        <v>9.2100000000000009</v>
      </c>
      <c r="L15" s="9">
        <f t="shared" si="0"/>
        <v>0.74900000000000011</v>
      </c>
      <c r="M15" s="9">
        <f t="shared" si="0"/>
        <v>106.158</v>
      </c>
      <c r="N15" s="9">
        <f t="shared" si="0"/>
        <v>2.4</v>
      </c>
    </row>
    <row r="16" spans="1:14" x14ac:dyDescent="0.3">
      <c r="A16" s="28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9.95" customHeight="1" x14ac:dyDescent="0.3">
      <c r="A17" s="28"/>
      <c r="B17" s="23"/>
      <c r="C17" s="23"/>
      <c r="D17" s="23"/>
      <c r="E17" s="92" t="s">
        <v>56</v>
      </c>
      <c r="F17" s="92"/>
      <c r="G17" s="92"/>
      <c r="H17" s="92"/>
      <c r="I17" s="92"/>
      <c r="J17" s="23"/>
      <c r="K17" s="23"/>
      <c r="L17" s="23"/>
      <c r="M17" s="23"/>
      <c r="N17" s="41"/>
    </row>
    <row r="18" spans="1:14" ht="15" customHeight="1" x14ac:dyDescent="0.3">
      <c r="A18" s="38">
        <v>54</v>
      </c>
      <c r="B18" s="39" t="s">
        <v>90</v>
      </c>
      <c r="C18" s="12">
        <v>250</v>
      </c>
      <c r="D18" s="12">
        <v>2</v>
      </c>
      <c r="E18" s="12">
        <v>5</v>
      </c>
      <c r="F18" s="12">
        <v>11</v>
      </c>
      <c r="G18" s="12">
        <v>100</v>
      </c>
      <c r="H18" s="12">
        <v>36</v>
      </c>
      <c r="I18" s="12">
        <v>23</v>
      </c>
      <c r="J18" s="12">
        <v>54</v>
      </c>
      <c r="K18" s="12">
        <v>1</v>
      </c>
      <c r="L18" s="12">
        <v>0</v>
      </c>
      <c r="M18" s="12">
        <v>28</v>
      </c>
      <c r="N18" s="12">
        <v>0</v>
      </c>
    </row>
    <row r="19" spans="1:14" ht="16.2" customHeight="1" x14ac:dyDescent="0.3">
      <c r="A19" s="28">
        <v>10</v>
      </c>
      <c r="B19" s="11" t="s">
        <v>96</v>
      </c>
      <c r="C19" s="7">
        <v>150</v>
      </c>
      <c r="D19" s="7">
        <v>6.62</v>
      </c>
      <c r="E19" s="7">
        <v>5.42</v>
      </c>
      <c r="F19" s="7">
        <v>31.74</v>
      </c>
      <c r="G19" s="7">
        <v>159</v>
      </c>
      <c r="H19" s="7">
        <v>5.83</v>
      </c>
      <c r="I19" s="7">
        <v>25.33</v>
      </c>
      <c r="J19" s="7">
        <v>44.6</v>
      </c>
      <c r="K19" s="7">
        <v>1.33</v>
      </c>
      <c r="L19" s="7">
        <v>7.0000000000000007E-2</v>
      </c>
      <c r="M19" s="7">
        <v>0</v>
      </c>
      <c r="N19" s="7">
        <v>0.24</v>
      </c>
    </row>
    <row r="20" spans="1:14" ht="15" customHeight="1" x14ac:dyDescent="0.3">
      <c r="A20" s="28"/>
      <c r="B20" s="1" t="s">
        <v>70</v>
      </c>
      <c r="C20" s="7">
        <v>50</v>
      </c>
      <c r="D20" s="7">
        <v>12.34</v>
      </c>
      <c r="E20" s="7">
        <v>16.04</v>
      </c>
      <c r="F20" s="7">
        <v>8.7200000000000006</v>
      </c>
      <c r="G20" s="7">
        <v>159.96</v>
      </c>
      <c r="H20" s="7">
        <v>14.52</v>
      </c>
      <c r="I20" s="7">
        <v>12.1</v>
      </c>
      <c r="J20" s="7">
        <v>96.2</v>
      </c>
      <c r="K20" s="7">
        <v>1.0900000000000001</v>
      </c>
      <c r="L20" s="7">
        <v>0.02</v>
      </c>
      <c r="M20" s="7">
        <v>0</v>
      </c>
      <c r="N20" s="7">
        <v>0</v>
      </c>
    </row>
    <row r="21" spans="1:14" ht="15" customHeight="1" x14ac:dyDescent="0.3">
      <c r="A21" s="28"/>
      <c r="B21" s="1" t="s">
        <v>40</v>
      </c>
      <c r="C21" s="10">
        <v>115</v>
      </c>
      <c r="D21" s="10">
        <v>4.33</v>
      </c>
      <c r="E21" s="10">
        <v>2.0099999999999998</v>
      </c>
      <c r="F21" s="10">
        <v>11.98</v>
      </c>
      <c r="G21" s="10">
        <v>60.5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4" x14ac:dyDescent="0.3">
      <c r="A22" s="28">
        <v>20</v>
      </c>
      <c r="B22" s="1" t="s">
        <v>58</v>
      </c>
      <c r="C22" s="10">
        <v>200</v>
      </c>
      <c r="D22" s="10">
        <v>0</v>
      </c>
      <c r="E22" s="10">
        <v>0</v>
      </c>
      <c r="F22" s="10">
        <v>13.45</v>
      </c>
      <c r="G22" s="10">
        <v>28</v>
      </c>
      <c r="H22" s="10">
        <v>11</v>
      </c>
      <c r="I22" s="10">
        <v>0</v>
      </c>
      <c r="J22" s="10">
        <v>0</v>
      </c>
      <c r="K22" s="10">
        <v>0.7</v>
      </c>
      <c r="L22" s="10">
        <v>0</v>
      </c>
      <c r="M22" s="10">
        <v>0</v>
      </c>
      <c r="N22" s="10">
        <v>0</v>
      </c>
    </row>
    <row r="23" spans="1:14" x14ac:dyDescent="0.3">
      <c r="A23" s="28"/>
      <c r="B23" s="1" t="s">
        <v>66</v>
      </c>
      <c r="C23" s="10">
        <v>40</v>
      </c>
      <c r="D23" s="10">
        <v>3.92</v>
      </c>
      <c r="E23" s="10">
        <v>0.48</v>
      </c>
      <c r="F23" s="10">
        <v>19.88</v>
      </c>
      <c r="G23" s="10">
        <v>152.32</v>
      </c>
      <c r="H23" s="10">
        <v>4.28</v>
      </c>
      <c r="I23" s="10">
        <v>4.5599999999999996</v>
      </c>
      <c r="J23" s="10">
        <v>20.74</v>
      </c>
      <c r="K23" s="10">
        <v>0.95</v>
      </c>
      <c r="L23" s="10">
        <v>7.0000000000000007E-2</v>
      </c>
      <c r="M23" s="10">
        <v>0</v>
      </c>
      <c r="N23" s="10">
        <v>0</v>
      </c>
    </row>
    <row r="24" spans="1:14" x14ac:dyDescent="0.3">
      <c r="A24" s="28"/>
      <c r="B24" s="11" t="s">
        <v>95</v>
      </c>
      <c r="C24" s="10">
        <v>80</v>
      </c>
      <c r="D24" s="10">
        <v>0.63</v>
      </c>
      <c r="E24" s="10">
        <v>0.14000000000000001</v>
      </c>
      <c r="F24" s="10">
        <v>5.68</v>
      </c>
      <c r="G24" s="10">
        <v>30.13</v>
      </c>
      <c r="H24" s="10">
        <v>28.03</v>
      </c>
      <c r="I24" s="10">
        <v>7.01</v>
      </c>
      <c r="J24" s="10">
        <v>9.81</v>
      </c>
      <c r="K24" s="10">
        <v>7.0000000000000007E-2</v>
      </c>
      <c r="L24" s="10">
        <v>0.06</v>
      </c>
      <c r="M24" s="10">
        <v>37.14</v>
      </c>
      <c r="N24" s="10">
        <v>0.14000000000000001</v>
      </c>
    </row>
    <row r="25" spans="1:14" x14ac:dyDescent="0.3">
      <c r="A25" s="28"/>
      <c r="B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3">
      <c r="A26" s="28"/>
      <c r="B26" s="5" t="s">
        <v>20</v>
      </c>
      <c r="C26" s="8"/>
      <c r="D26" s="9">
        <f>SUM(D18:D25)</f>
        <v>29.84</v>
      </c>
      <c r="E26" s="9">
        <f t="shared" ref="E26:N26" si="1">SUM(E18:E25)</f>
        <v>29.09</v>
      </c>
      <c r="F26" s="9">
        <f t="shared" si="1"/>
        <v>102.44999999999999</v>
      </c>
      <c r="G26" s="9">
        <f t="shared" si="1"/>
        <v>689.91</v>
      </c>
      <c r="H26" s="9">
        <f t="shared" si="1"/>
        <v>99.66</v>
      </c>
      <c r="I26" s="9">
        <f t="shared" si="1"/>
        <v>72</v>
      </c>
      <c r="J26" s="9">
        <f t="shared" si="1"/>
        <v>225.35000000000002</v>
      </c>
      <c r="K26" s="9">
        <f t="shared" si="1"/>
        <v>5.1400000000000006</v>
      </c>
      <c r="L26" s="9">
        <f t="shared" si="1"/>
        <v>0.22000000000000003</v>
      </c>
      <c r="M26" s="9">
        <f t="shared" si="1"/>
        <v>65.14</v>
      </c>
      <c r="N26" s="9">
        <f t="shared" si="1"/>
        <v>0.38</v>
      </c>
    </row>
    <row r="27" spans="1:14" hidden="1" x14ac:dyDescent="0.3">
      <c r="B27" s="43">
        <v>0.27</v>
      </c>
      <c r="C27">
        <f>ROUND(C24-C24*$B$27,2)</f>
        <v>58.4</v>
      </c>
      <c r="D27">
        <f t="shared" ref="D27:N27" si="2">ROUND(D24-D24*$B$27,2)</f>
        <v>0.46</v>
      </c>
      <c r="E27">
        <f t="shared" si="2"/>
        <v>0.1</v>
      </c>
      <c r="F27">
        <f t="shared" si="2"/>
        <v>4.1500000000000004</v>
      </c>
      <c r="G27">
        <f t="shared" si="2"/>
        <v>21.99</v>
      </c>
      <c r="H27">
        <f t="shared" si="2"/>
        <v>20.46</v>
      </c>
      <c r="I27">
        <f t="shared" si="2"/>
        <v>5.12</v>
      </c>
      <c r="J27">
        <f t="shared" si="2"/>
        <v>7.16</v>
      </c>
      <c r="K27">
        <f t="shared" si="2"/>
        <v>0.05</v>
      </c>
      <c r="L27">
        <f t="shared" si="2"/>
        <v>0.04</v>
      </c>
      <c r="M27">
        <f t="shared" si="2"/>
        <v>27.11</v>
      </c>
      <c r="N27">
        <f t="shared" si="2"/>
        <v>0.1</v>
      </c>
    </row>
  </sheetData>
  <mergeCells count="20">
    <mergeCell ref="B4:N4"/>
    <mergeCell ref="B5:N5"/>
    <mergeCell ref="E17:I17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782C-AB45-4A14-862B-B890D269DB7D}">
  <sheetPr>
    <pageSetUpPr fitToPage="1"/>
  </sheetPr>
  <dimension ref="A1:N31"/>
  <sheetViews>
    <sheetView workbookViewId="0">
      <selection activeCell="O12" sqref="O12"/>
    </sheetView>
  </sheetViews>
  <sheetFormatPr defaultRowHeight="14.4" x14ac:dyDescent="0.3"/>
  <cols>
    <col min="1" max="1" width="4.88671875" customWidth="1"/>
    <col min="2" max="2" width="28.332031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30.75" customHeight="1" thickBot="1" x14ac:dyDescent="0.35">
      <c r="A4" s="17"/>
      <c r="B4" s="86" t="s">
        <v>93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x14ac:dyDescent="0.3">
      <c r="A6" s="28">
        <v>35</v>
      </c>
      <c r="B6" s="29" t="s">
        <v>39</v>
      </c>
      <c r="C6" s="7">
        <v>200</v>
      </c>
      <c r="D6" s="7">
        <v>4.82</v>
      </c>
      <c r="E6" s="7">
        <v>3.21</v>
      </c>
      <c r="F6" s="7">
        <v>30.11</v>
      </c>
      <c r="G6" s="7">
        <v>132.4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0.3</v>
      </c>
    </row>
    <row r="7" spans="1:14" x14ac:dyDescent="0.3">
      <c r="A7" s="28">
        <v>39</v>
      </c>
      <c r="B7" s="11" t="s">
        <v>73</v>
      </c>
      <c r="C7" s="7">
        <v>40</v>
      </c>
      <c r="D7" s="7">
        <v>3.92</v>
      </c>
      <c r="E7" s="7">
        <v>0.48</v>
      </c>
      <c r="F7" s="7">
        <v>19.88</v>
      </c>
      <c r="G7" s="7">
        <v>152.32</v>
      </c>
      <c r="H7" s="7">
        <v>4.28</v>
      </c>
      <c r="I7" s="7">
        <v>4.5599999999999996</v>
      </c>
      <c r="J7" s="7">
        <v>20.74</v>
      </c>
      <c r="K7" s="7">
        <v>0.95</v>
      </c>
      <c r="L7" s="7">
        <v>7.0000000000000007E-2</v>
      </c>
      <c r="M7" s="7">
        <v>0</v>
      </c>
      <c r="N7" s="7">
        <v>0</v>
      </c>
    </row>
    <row r="8" spans="1:14" x14ac:dyDescent="0.3">
      <c r="A8" s="28">
        <v>8</v>
      </c>
      <c r="B8" s="11" t="s">
        <v>34</v>
      </c>
      <c r="C8" s="7">
        <v>40</v>
      </c>
      <c r="D8" s="7">
        <v>5.08</v>
      </c>
      <c r="E8" s="7">
        <v>4.5999999999999996</v>
      </c>
      <c r="F8" s="7">
        <v>0.28000000000000003</v>
      </c>
      <c r="G8" s="7">
        <v>63</v>
      </c>
      <c r="H8" s="7">
        <v>22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0</v>
      </c>
    </row>
    <row r="9" spans="1:14" x14ac:dyDescent="0.3">
      <c r="A9" s="28"/>
      <c r="B9" s="11" t="s">
        <v>40</v>
      </c>
      <c r="C9" s="7">
        <v>115</v>
      </c>
      <c r="D9" s="7">
        <v>4.33</v>
      </c>
      <c r="E9" s="7">
        <v>2.0099999999999998</v>
      </c>
      <c r="F9" s="7">
        <v>11.98</v>
      </c>
      <c r="G9" s="7">
        <v>60.5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</row>
    <row r="10" spans="1:14" x14ac:dyDescent="0.3">
      <c r="A10" s="28">
        <v>20</v>
      </c>
      <c r="B10" s="11" t="s">
        <v>58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8"/>
      <c r="B11" s="29" t="s">
        <v>26</v>
      </c>
      <c r="C11" s="8">
        <v>13</v>
      </c>
      <c r="D11" s="8">
        <v>0.21</v>
      </c>
      <c r="E11" s="8">
        <v>19.059999999999999</v>
      </c>
      <c r="F11" s="8">
        <v>2.68</v>
      </c>
      <c r="G11" s="8">
        <v>0</v>
      </c>
      <c r="H11" s="8">
        <v>1.75</v>
      </c>
      <c r="I11" s="8">
        <v>0</v>
      </c>
      <c r="J11" s="8">
        <v>3.97</v>
      </c>
      <c r="K11" s="8">
        <v>0</v>
      </c>
      <c r="L11" s="8">
        <v>0</v>
      </c>
      <c r="M11" s="8">
        <v>0</v>
      </c>
      <c r="N11" s="8">
        <v>1.05</v>
      </c>
    </row>
    <row r="12" spans="1:14" x14ac:dyDescent="0.3">
      <c r="A12" s="28">
        <v>50</v>
      </c>
      <c r="B12" s="1" t="s">
        <v>22</v>
      </c>
      <c r="C12" s="10">
        <v>100</v>
      </c>
      <c r="D12" s="10">
        <v>0.53</v>
      </c>
      <c r="E12" s="10">
        <v>0.53</v>
      </c>
      <c r="F12" s="10">
        <v>12.46</v>
      </c>
      <c r="G12" s="10">
        <v>37.4</v>
      </c>
      <c r="H12" s="10">
        <v>12.46</v>
      </c>
      <c r="I12" s="10">
        <v>0</v>
      </c>
      <c r="J12" s="10">
        <v>11.68</v>
      </c>
      <c r="K12" s="10">
        <v>2.8</v>
      </c>
      <c r="L12" s="10">
        <v>0.02</v>
      </c>
      <c r="M12" s="10">
        <v>13.24</v>
      </c>
      <c r="N12" s="10">
        <v>0</v>
      </c>
    </row>
    <row r="13" spans="1:14" x14ac:dyDescent="0.3">
      <c r="A13" s="28"/>
      <c r="B13" s="1" t="s">
        <v>63</v>
      </c>
      <c r="C13" s="10">
        <v>30</v>
      </c>
      <c r="D13" s="10">
        <v>2.34</v>
      </c>
      <c r="E13" s="10">
        <v>3.84</v>
      </c>
      <c r="F13" s="10">
        <v>8.25</v>
      </c>
      <c r="G13" s="10">
        <v>85.2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</row>
    <row r="14" spans="1:14" x14ac:dyDescent="0.3">
      <c r="A14" s="28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3">
      <c r="A15" s="28"/>
      <c r="B15" s="5" t="s">
        <v>20</v>
      </c>
      <c r="C15" s="8"/>
      <c r="D15" s="9">
        <f>SUM(D6:D14)</f>
        <v>21.23</v>
      </c>
      <c r="E15" s="9">
        <f t="shared" ref="E15:N15" si="0">SUM(E6:E14)</f>
        <v>33.730000000000004</v>
      </c>
      <c r="F15" s="9">
        <f t="shared" si="0"/>
        <v>99.09</v>
      </c>
      <c r="G15" s="9">
        <f t="shared" si="0"/>
        <v>558.82000000000005</v>
      </c>
      <c r="H15" s="9">
        <f t="shared" si="0"/>
        <v>210.31</v>
      </c>
      <c r="I15" s="9">
        <f t="shared" si="0"/>
        <v>27.66</v>
      </c>
      <c r="J15" s="9">
        <f t="shared" si="0"/>
        <v>173.85000000000002</v>
      </c>
      <c r="K15" s="9">
        <f t="shared" si="0"/>
        <v>5.7</v>
      </c>
      <c r="L15" s="9">
        <f t="shared" si="0"/>
        <v>0.15</v>
      </c>
      <c r="M15" s="9">
        <f t="shared" si="0"/>
        <v>14.15</v>
      </c>
      <c r="N15" s="9">
        <f t="shared" si="0"/>
        <v>1.35</v>
      </c>
    </row>
    <row r="16" spans="1:14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9.95" customHeight="1" x14ac:dyDescent="0.3">
      <c r="A17" s="40"/>
      <c r="B17" s="23"/>
      <c r="C17" s="23"/>
      <c r="D17" s="23"/>
      <c r="E17" s="92" t="s">
        <v>56</v>
      </c>
      <c r="F17" s="92"/>
      <c r="G17" s="92"/>
      <c r="H17" s="92"/>
      <c r="I17" s="92"/>
      <c r="J17" s="23"/>
      <c r="K17" s="23"/>
      <c r="L17" s="23"/>
      <c r="M17" s="23"/>
      <c r="N17" s="41"/>
    </row>
    <row r="18" spans="1:14" ht="16.8" customHeight="1" x14ac:dyDescent="0.3">
      <c r="A18" s="28">
        <v>27</v>
      </c>
      <c r="B18" s="11" t="s">
        <v>16</v>
      </c>
      <c r="C18" s="7">
        <v>200</v>
      </c>
      <c r="D18" s="7">
        <v>1.45</v>
      </c>
      <c r="E18" s="7">
        <v>12.85</v>
      </c>
      <c r="F18" s="7">
        <v>21.2</v>
      </c>
      <c r="G18" s="7">
        <v>184.3</v>
      </c>
      <c r="H18" s="7">
        <v>35.5</v>
      </c>
      <c r="I18" s="7">
        <v>21</v>
      </c>
      <c r="J18" s="7">
        <v>42.56</v>
      </c>
      <c r="K18" s="7">
        <v>0.95</v>
      </c>
      <c r="L18" s="7">
        <v>0.04</v>
      </c>
      <c r="M18" s="7">
        <v>8.23</v>
      </c>
      <c r="N18" s="7">
        <v>0</v>
      </c>
    </row>
    <row r="19" spans="1:14" x14ac:dyDescent="0.3">
      <c r="A19" s="28">
        <v>9</v>
      </c>
      <c r="B19" s="11" t="s">
        <v>60</v>
      </c>
      <c r="C19" s="7">
        <v>180</v>
      </c>
      <c r="D19" s="7">
        <v>10.84</v>
      </c>
      <c r="E19" s="7">
        <v>8.15</v>
      </c>
      <c r="F19" s="7">
        <v>51.95</v>
      </c>
      <c r="G19" s="7">
        <v>178.9</v>
      </c>
      <c r="H19" s="7">
        <v>18.82</v>
      </c>
      <c r="I19" s="7">
        <v>97.98</v>
      </c>
      <c r="J19" s="7">
        <v>302.64999999999998</v>
      </c>
      <c r="K19" s="7">
        <v>5.73</v>
      </c>
      <c r="L19" s="7">
        <v>0.24</v>
      </c>
      <c r="M19" s="7">
        <v>0</v>
      </c>
      <c r="N19" s="7">
        <v>0.05</v>
      </c>
    </row>
    <row r="20" spans="1:14" x14ac:dyDescent="0.3">
      <c r="A20" s="28">
        <v>2</v>
      </c>
      <c r="B20" s="29" t="s">
        <v>104</v>
      </c>
      <c r="C20" s="7">
        <v>45</v>
      </c>
      <c r="D20" s="7">
        <v>7</v>
      </c>
      <c r="E20" s="7">
        <v>6.55</v>
      </c>
      <c r="F20" s="7">
        <v>7.07</v>
      </c>
      <c r="G20" s="7">
        <v>102.94</v>
      </c>
      <c r="H20" s="7">
        <v>19.690000000000001</v>
      </c>
      <c r="I20" s="7">
        <v>14.45</v>
      </c>
      <c r="J20" s="7">
        <v>74.87</v>
      </c>
      <c r="K20" s="7">
        <v>0.68</v>
      </c>
      <c r="L20" s="7">
        <v>0.05</v>
      </c>
      <c r="M20" s="7">
        <v>7.0000000000000007E-2</v>
      </c>
      <c r="N20" s="7">
        <v>0.12</v>
      </c>
    </row>
    <row r="21" spans="1:14" x14ac:dyDescent="0.3">
      <c r="A21" s="36"/>
      <c r="B21" s="29" t="s">
        <v>73</v>
      </c>
      <c r="C21" s="7">
        <v>40</v>
      </c>
      <c r="D21" s="7">
        <v>3.92</v>
      </c>
      <c r="E21" s="7">
        <v>0.48</v>
      </c>
      <c r="F21" s="7">
        <v>19.88</v>
      </c>
      <c r="G21" s="7">
        <v>152.32</v>
      </c>
      <c r="H21" s="7">
        <v>4.28</v>
      </c>
      <c r="I21" s="7">
        <v>4.5599999999999996</v>
      </c>
      <c r="J21" s="7">
        <v>20.74</v>
      </c>
      <c r="K21" s="7">
        <v>0.95</v>
      </c>
      <c r="L21" s="7">
        <v>7.0000000000000007E-2</v>
      </c>
      <c r="M21" s="7">
        <v>0</v>
      </c>
      <c r="N21" s="7">
        <v>0</v>
      </c>
    </row>
    <row r="22" spans="1:14" x14ac:dyDescent="0.3">
      <c r="A22" s="28">
        <v>16</v>
      </c>
      <c r="B22" s="11" t="s">
        <v>23</v>
      </c>
      <c r="C22" s="10">
        <v>200</v>
      </c>
      <c r="D22" s="10">
        <v>4.5</v>
      </c>
      <c r="E22" s="10">
        <v>3.79</v>
      </c>
      <c r="F22" s="10">
        <v>24.5</v>
      </c>
      <c r="G22" s="10">
        <v>132.87</v>
      </c>
      <c r="H22" s="10">
        <v>113</v>
      </c>
      <c r="I22" s="10">
        <v>0</v>
      </c>
      <c r="J22" s="10">
        <v>0</v>
      </c>
      <c r="K22" s="10">
        <v>0.9</v>
      </c>
      <c r="L22" s="10">
        <v>0.04</v>
      </c>
      <c r="M22" s="10">
        <v>1.2</v>
      </c>
      <c r="N22" s="10">
        <v>0</v>
      </c>
    </row>
    <row r="23" spans="1:14" x14ac:dyDescent="0.3">
      <c r="A23" s="28"/>
      <c r="B23" s="11" t="s">
        <v>26</v>
      </c>
      <c r="C23" s="7">
        <v>13</v>
      </c>
      <c r="D23" s="7">
        <v>0.21</v>
      </c>
      <c r="E23" s="7">
        <v>19.059999999999999</v>
      </c>
      <c r="F23" s="7">
        <v>2.68</v>
      </c>
      <c r="G23" s="7">
        <v>0</v>
      </c>
      <c r="H23" s="7">
        <v>1.75</v>
      </c>
      <c r="I23" s="7">
        <v>0</v>
      </c>
      <c r="J23" s="7">
        <v>3.97</v>
      </c>
      <c r="K23" s="7">
        <v>0</v>
      </c>
      <c r="L23" s="7">
        <v>0</v>
      </c>
      <c r="M23" s="7">
        <v>0</v>
      </c>
      <c r="N23" s="7">
        <v>1.05</v>
      </c>
    </row>
    <row r="24" spans="1:14" x14ac:dyDescent="0.3">
      <c r="A24" s="28">
        <v>50</v>
      </c>
      <c r="B24" s="11" t="s">
        <v>22</v>
      </c>
      <c r="C24" s="8">
        <v>100</v>
      </c>
      <c r="D24" s="8">
        <v>0.53</v>
      </c>
      <c r="E24" s="8">
        <v>0.53</v>
      </c>
      <c r="F24" s="8">
        <v>12.46</v>
      </c>
      <c r="G24" s="8">
        <v>37.4</v>
      </c>
      <c r="H24" s="8">
        <v>12.46</v>
      </c>
      <c r="I24" s="8">
        <v>0</v>
      </c>
      <c r="J24" s="8">
        <v>11.68</v>
      </c>
      <c r="K24" s="8">
        <v>2.8</v>
      </c>
      <c r="L24" s="8">
        <v>0.02</v>
      </c>
      <c r="M24" s="8">
        <v>13.24</v>
      </c>
      <c r="N24" s="8">
        <v>0</v>
      </c>
    </row>
    <row r="25" spans="1:14" x14ac:dyDescent="0.3">
      <c r="A25" s="28"/>
      <c r="B25" s="11" t="s">
        <v>99</v>
      </c>
      <c r="C25" s="10">
        <v>10</v>
      </c>
      <c r="D25" s="10">
        <v>2.16</v>
      </c>
      <c r="E25" s="10">
        <v>2.16</v>
      </c>
      <c r="F25" s="10">
        <v>0.27</v>
      </c>
      <c r="G25" s="10">
        <v>38.340000000000003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pans="1:14" x14ac:dyDescent="0.3">
      <c r="A26" s="28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3">
      <c r="A27" s="28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2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28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28"/>
      <c r="B30" s="5" t="s">
        <v>25</v>
      </c>
      <c r="C30" s="9"/>
      <c r="D30" s="9">
        <f t="shared" ref="D30:N30" si="1">SUM(D18:D27)</f>
        <v>30.610000000000003</v>
      </c>
      <c r="E30" s="9">
        <f t="shared" si="1"/>
        <v>53.569999999999993</v>
      </c>
      <c r="F30" s="9">
        <f t="shared" si="1"/>
        <v>140.01000000000002</v>
      </c>
      <c r="G30" s="9">
        <f t="shared" si="1"/>
        <v>827.07</v>
      </c>
      <c r="H30" s="9">
        <f t="shared" si="1"/>
        <v>205.50000000000003</v>
      </c>
      <c r="I30" s="9">
        <f t="shared" si="1"/>
        <v>137.99</v>
      </c>
      <c r="J30" s="9">
        <f t="shared" si="1"/>
        <v>456.47</v>
      </c>
      <c r="K30" s="9">
        <f t="shared" si="1"/>
        <v>12.010000000000002</v>
      </c>
      <c r="L30" s="9">
        <f t="shared" si="1"/>
        <v>0.45999999999999996</v>
      </c>
      <c r="M30" s="9">
        <f t="shared" si="1"/>
        <v>22.740000000000002</v>
      </c>
      <c r="N30" s="9">
        <f t="shared" si="1"/>
        <v>1.22</v>
      </c>
    </row>
    <row r="31" spans="1:14" hidden="1" x14ac:dyDescent="0.3">
      <c r="B31" s="43">
        <v>-0.62</v>
      </c>
      <c r="C31">
        <f>ROUND(C19-C19*$B$31,2)</f>
        <v>291.60000000000002</v>
      </c>
      <c r="D31">
        <f t="shared" ref="D31:O31" si="2">ROUND(D19-D19*$B$31,2)</f>
        <v>17.559999999999999</v>
      </c>
      <c r="E31">
        <f t="shared" si="2"/>
        <v>13.2</v>
      </c>
      <c r="F31">
        <f t="shared" si="2"/>
        <v>84.16</v>
      </c>
      <c r="G31">
        <f t="shared" si="2"/>
        <v>289.82</v>
      </c>
      <c r="H31">
        <f t="shared" si="2"/>
        <v>30.49</v>
      </c>
      <c r="I31">
        <f t="shared" si="2"/>
        <v>158.72999999999999</v>
      </c>
      <c r="J31">
        <f t="shared" si="2"/>
        <v>490.29</v>
      </c>
      <c r="K31">
        <f t="shared" si="2"/>
        <v>9.2799999999999994</v>
      </c>
      <c r="L31">
        <f t="shared" si="2"/>
        <v>0.39</v>
      </c>
      <c r="M31">
        <f t="shared" si="2"/>
        <v>0</v>
      </c>
      <c r="N31">
        <f t="shared" si="2"/>
        <v>0.08</v>
      </c>
    </row>
  </sheetData>
  <mergeCells count="20">
    <mergeCell ref="B4:N4"/>
    <mergeCell ref="B5:N5"/>
    <mergeCell ref="E17:I17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3AAA-76A3-43AA-8FA9-821ACF138F6F}">
  <sheetPr>
    <pageSetUpPr fitToPage="1"/>
  </sheetPr>
  <dimension ref="A1:N30"/>
  <sheetViews>
    <sheetView workbookViewId="0">
      <selection activeCell="O9" sqref="O9"/>
    </sheetView>
  </sheetViews>
  <sheetFormatPr defaultRowHeight="14.4" x14ac:dyDescent="0.3"/>
  <cols>
    <col min="1" max="1" width="5.6640625" customWidth="1"/>
    <col min="2" max="2" width="36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30.75" customHeight="1" thickBot="1" x14ac:dyDescent="0.35">
      <c r="A4" s="17"/>
      <c r="B4" s="86" t="s">
        <v>92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x14ac:dyDescent="0.3">
      <c r="A6" s="28">
        <v>55</v>
      </c>
      <c r="B6" s="11" t="s">
        <v>105</v>
      </c>
      <c r="C6" s="7">
        <v>100</v>
      </c>
      <c r="D6" s="7">
        <v>2</v>
      </c>
      <c r="E6" s="7">
        <v>1.6</v>
      </c>
      <c r="F6" s="7">
        <v>12.52</v>
      </c>
      <c r="G6" s="7">
        <v>78.400000000000006</v>
      </c>
      <c r="H6" s="7">
        <v>5</v>
      </c>
      <c r="I6" s="7">
        <v>12</v>
      </c>
      <c r="J6" s="7">
        <v>0</v>
      </c>
      <c r="K6" s="7">
        <v>0.92</v>
      </c>
      <c r="L6" s="7">
        <v>0</v>
      </c>
      <c r="M6" s="7">
        <v>0</v>
      </c>
      <c r="N6" s="7">
        <v>0</v>
      </c>
    </row>
    <row r="7" spans="1:14" x14ac:dyDescent="0.3">
      <c r="A7" s="28">
        <v>2</v>
      </c>
      <c r="B7" s="103" t="s">
        <v>106</v>
      </c>
      <c r="C7" s="7">
        <v>45</v>
      </c>
      <c r="D7" s="7">
        <v>7</v>
      </c>
      <c r="E7" s="7">
        <v>6.55</v>
      </c>
      <c r="F7" s="7">
        <v>7.07</v>
      </c>
      <c r="G7" s="7">
        <v>102.94</v>
      </c>
      <c r="H7" s="7">
        <v>19.690000000000001</v>
      </c>
      <c r="I7" s="7">
        <v>14.45</v>
      </c>
      <c r="J7" s="7">
        <v>74.87</v>
      </c>
      <c r="K7" s="7">
        <v>0.68</v>
      </c>
      <c r="L7" s="7">
        <v>0.05</v>
      </c>
      <c r="M7" s="7">
        <v>7.0000000000000007E-2</v>
      </c>
      <c r="N7" s="7">
        <v>0.12</v>
      </c>
    </row>
    <row r="8" spans="1:14" x14ac:dyDescent="0.3">
      <c r="A8" s="28">
        <v>39</v>
      </c>
      <c r="B8" s="30" t="s">
        <v>88</v>
      </c>
      <c r="C8" s="7">
        <v>200</v>
      </c>
      <c r="D8" s="7">
        <v>9.15</v>
      </c>
      <c r="E8" s="7">
        <v>16.850000000000001</v>
      </c>
      <c r="F8" s="7">
        <v>79.92</v>
      </c>
      <c r="G8" s="7">
        <v>331.93</v>
      </c>
      <c r="H8" s="7">
        <v>114.79</v>
      </c>
      <c r="I8" s="7">
        <v>0</v>
      </c>
      <c r="J8" s="7">
        <v>0</v>
      </c>
      <c r="K8" s="7">
        <v>3.27</v>
      </c>
      <c r="L8" s="7">
        <v>0.45</v>
      </c>
      <c r="M8" s="7">
        <v>71</v>
      </c>
      <c r="N8" s="7">
        <v>0</v>
      </c>
    </row>
    <row r="9" spans="1:14" x14ac:dyDescent="0.3">
      <c r="A9" s="28">
        <v>20</v>
      </c>
      <c r="B9" s="1" t="s">
        <v>58</v>
      </c>
      <c r="C9" s="10">
        <v>200</v>
      </c>
      <c r="D9" s="10">
        <v>0</v>
      </c>
      <c r="E9" s="10">
        <v>0</v>
      </c>
      <c r="F9" s="10">
        <v>13.45</v>
      </c>
      <c r="G9" s="10">
        <v>28</v>
      </c>
      <c r="H9" s="10">
        <v>11</v>
      </c>
      <c r="I9" s="10">
        <v>0</v>
      </c>
      <c r="J9" s="10">
        <v>0</v>
      </c>
      <c r="K9" s="10">
        <v>0.7</v>
      </c>
      <c r="L9" s="10">
        <v>0</v>
      </c>
      <c r="M9" s="10">
        <v>0</v>
      </c>
      <c r="N9" s="10">
        <v>0</v>
      </c>
    </row>
    <row r="10" spans="1:14" x14ac:dyDescent="0.3">
      <c r="A10" s="28"/>
      <c r="B10" s="1" t="s">
        <v>31</v>
      </c>
      <c r="C10" s="10">
        <v>33.33</v>
      </c>
      <c r="D10" s="10">
        <v>0.11</v>
      </c>
      <c r="E10" s="10">
        <v>0.42</v>
      </c>
      <c r="F10" s="10">
        <v>6.67</v>
      </c>
      <c r="G10" s="10">
        <v>9.32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pans="1:14" x14ac:dyDescent="0.3">
      <c r="A11" s="28">
        <v>50</v>
      </c>
      <c r="B11" s="1" t="s">
        <v>80</v>
      </c>
      <c r="C11" s="10">
        <v>100</v>
      </c>
      <c r="D11" s="10">
        <v>2</v>
      </c>
      <c r="E11" s="10">
        <v>1</v>
      </c>
      <c r="F11" s="10">
        <v>21</v>
      </c>
      <c r="G11" s="10">
        <v>96</v>
      </c>
      <c r="H11" s="10">
        <v>8</v>
      </c>
      <c r="I11" s="10">
        <v>42</v>
      </c>
      <c r="J11" s="10">
        <v>28</v>
      </c>
      <c r="K11" s="10">
        <v>1</v>
      </c>
      <c r="L11" s="10">
        <v>0</v>
      </c>
      <c r="M11" s="10">
        <v>10</v>
      </c>
      <c r="N11" s="10">
        <v>0</v>
      </c>
    </row>
    <row r="12" spans="1:14" x14ac:dyDescent="0.3">
      <c r="A12" s="28">
        <v>43</v>
      </c>
      <c r="B12" s="1" t="s">
        <v>67</v>
      </c>
      <c r="C12" s="10">
        <v>68</v>
      </c>
      <c r="D12" s="10">
        <v>5.45</v>
      </c>
      <c r="E12" s="10">
        <v>4.37</v>
      </c>
      <c r="F12" s="10">
        <v>31.05</v>
      </c>
      <c r="G12" s="10">
        <v>151.19999999999999</v>
      </c>
      <c r="H12" s="10">
        <v>39.15</v>
      </c>
      <c r="I12" s="10">
        <v>24.68</v>
      </c>
      <c r="J12" s="10">
        <v>109.94</v>
      </c>
      <c r="K12" s="10">
        <v>1.24</v>
      </c>
      <c r="L12" s="10">
        <v>0.19</v>
      </c>
      <c r="M12" s="10">
        <v>20.25</v>
      </c>
      <c r="N12" s="10">
        <v>1.24</v>
      </c>
    </row>
    <row r="13" spans="1:14" x14ac:dyDescent="0.3">
      <c r="A13" s="28"/>
      <c r="B13" s="1" t="s">
        <v>107</v>
      </c>
      <c r="C13" s="10">
        <v>40</v>
      </c>
      <c r="D13" s="10">
        <v>3.92</v>
      </c>
      <c r="E13" s="10">
        <v>0.48</v>
      </c>
      <c r="F13" s="10">
        <v>19.88</v>
      </c>
      <c r="G13" s="10">
        <v>152.32</v>
      </c>
      <c r="H13" s="10">
        <v>4.28</v>
      </c>
      <c r="I13" s="10">
        <v>4.5599999999999996</v>
      </c>
      <c r="J13" s="10">
        <v>20.74</v>
      </c>
      <c r="K13" s="10">
        <v>0.95</v>
      </c>
      <c r="L13" s="10">
        <v>7.0000000000000007E-2</v>
      </c>
      <c r="M13" s="10">
        <v>0</v>
      </c>
      <c r="N13" s="10">
        <v>0</v>
      </c>
    </row>
    <row r="14" spans="1:14" x14ac:dyDescent="0.3">
      <c r="A14" s="28"/>
      <c r="B14" s="1" t="s">
        <v>74</v>
      </c>
      <c r="C14" s="10">
        <v>2</v>
      </c>
      <c r="D14" s="10">
        <v>0.05</v>
      </c>
      <c r="E14" s="10">
        <v>4.16</v>
      </c>
      <c r="F14" s="10">
        <v>0.59</v>
      </c>
      <c r="G14" s="10">
        <v>0</v>
      </c>
      <c r="H14" s="10">
        <v>0.38</v>
      </c>
      <c r="I14" s="10">
        <v>0</v>
      </c>
      <c r="J14" s="10">
        <v>0.87</v>
      </c>
      <c r="K14" s="10">
        <v>0</v>
      </c>
      <c r="L14" s="10">
        <v>0</v>
      </c>
      <c r="M14" s="10">
        <v>0</v>
      </c>
      <c r="N14" s="10">
        <v>0.21</v>
      </c>
    </row>
    <row r="15" spans="1:14" x14ac:dyDescent="0.3">
      <c r="A15" s="28"/>
      <c r="B15" s="1" t="s">
        <v>99</v>
      </c>
      <c r="C15" s="10">
        <v>9</v>
      </c>
      <c r="D15" s="10">
        <v>1.94</v>
      </c>
      <c r="E15" s="10">
        <v>1.94</v>
      </c>
      <c r="F15" s="10">
        <v>0.24</v>
      </c>
      <c r="G15" s="10">
        <v>34.51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</row>
    <row r="16" spans="1:14" x14ac:dyDescent="0.3">
      <c r="A16" s="28"/>
      <c r="B16" s="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3">
      <c r="A17" s="28"/>
      <c r="B17" s="5" t="s">
        <v>20</v>
      </c>
      <c r="C17" s="8"/>
      <c r="D17" s="9">
        <f>SUM(D6:D15)</f>
        <v>31.619999999999997</v>
      </c>
      <c r="E17" s="9">
        <f t="shared" ref="E17:N17" si="0">SUM(E6:E15)</f>
        <v>37.370000000000005</v>
      </c>
      <c r="F17" s="9">
        <f t="shared" si="0"/>
        <v>192.39000000000001</v>
      </c>
      <c r="G17" s="9">
        <f t="shared" si="0"/>
        <v>984.61999999999989</v>
      </c>
      <c r="H17" s="9">
        <f t="shared" si="0"/>
        <v>202.29000000000002</v>
      </c>
      <c r="I17" s="9">
        <f t="shared" si="0"/>
        <v>97.69</v>
      </c>
      <c r="J17" s="9">
        <f t="shared" si="0"/>
        <v>234.42000000000002</v>
      </c>
      <c r="K17" s="9">
        <f t="shared" si="0"/>
        <v>8.76</v>
      </c>
      <c r="L17" s="9">
        <f t="shared" si="0"/>
        <v>0.76</v>
      </c>
      <c r="M17" s="9">
        <f t="shared" si="0"/>
        <v>101.32</v>
      </c>
      <c r="N17" s="9">
        <f t="shared" si="0"/>
        <v>1.5699999999999998</v>
      </c>
    </row>
    <row r="18" spans="1:14" x14ac:dyDescent="0.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19.95" customHeight="1" x14ac:dyDescent="0.3">
      <c r="A19" s="40"/>
      <c r="B19" s="23"/>
      <c r="C19" s="23"/>
      <c r="D19" s="23"/>
      <c r="E19" s="92" t="s">
        <v>56</v>
      </c>
      <c r="F19" s="92"/>
      <c r="G19" s="92"/>
      <c r="H19" s="92"/>
      <c r="I19" s="92"/>
      <c r="J19" s="23"/>
      <c r="K19" s="23"/>
      <c r="L19" s="23"/>
      <c r="M19" s="23"/>
      <c r="N19" s="41"/>
    </row>
    <row r="20" spans="1:14" x14ac:dyDescent="0.3">
      <c r="A20" s="28">
        <v>36</v>
      </c>
      <c r="B20" s="11" t="s">
        <v>50</v>
      </c>
      <c r="C20" s="7">
        <v>200</v>
      </c>
      <c r="D20" s="7">
        <v>6.89</v>
      </c>
      <c r="E20" s="7">
        <v>1.9</v>
      </c>
      <c r="F20" s="7">
        <v>6.58</v>
      </c>
      <c r="G20" s="7">
        <v>85.79</v>
      </c>
      <c r="H20" s="7">
        <v>20.170000000000002</v>
      </c>
      <c r="I20" s="7">
        <v>24.89</v>
      </c>
      <c r="J20" s="7">
        <v>0</v>
      </c>
      <c r="K20" s="7">
        <v>1.1299999999999999</v>
      </c>
      <c r="L20" s="7">
        <v>0.12</v>
      </c>
      <c r="M20" s="7">
        <v>6.43</v>
      </c>
      <c r="N20" s="7">
        <v>0</v>
      </c>
    </row>
    <row r="21" spans="1:14" x14ac:dyDescent="0.3">
      <c r="A21" s="28">
        <v>10</v>
      </c>
      <c r="B21" s="11" t="s">
        <v>96</v>
      </c>
      <c r="C21" s="10">
        <v>150</v>
      </c>
      <c r="D21" s="10">
        <v>6.62</v>
      </c>
      <c r="E21" s="10">
        <v>5.42</v>
      </c>
      <c r="F21" s="10">
        <v>31.74</v>
      </c>
      <c r="G21" s="10">
        <v>159</v>
      </c>
      <c r="H21" s="10">
        <v>5.83</v>
      </c>
      <c r="I21" s="10">
        <v>25.33</v>
      </c>
      <c r="J21" s="10">
        <v>44.6</v>
      </c>
      <c r="K21" s="10">
        <v>1.33</v>
      </c>
      <c r="L21" s="10">
        <v>7.0000000000000007E-2</v>
      </c>
      <c r="M21" s="10">
        <v>0</v>
      </c>
      <c r="N21" s="10">
        <v>0.24</v>
      </c>
    </row>
    <row r="22" spans="1:14" x14ac:dyDescent="0.3">
      <c r="A22" s="28">
        <v>44</v>
      </c>
      <c r="B22" s="11" t="s">
        <v>64</v>
      </c>
      <c r="C22" s="7">
        <v>45</v>
      </c>
      <c r="D22" s="7">
        <v>12.15</v>
      </c>
      <c r="E22" s="7">
        <v>10.15</v>
      </c>
      <c r="F22" s="7">
        <v>10.44</v>
      </c>
      <c r="G22" s="7">
        <v>108</v>
      </c>
      <c r="H22" s="7">
        <v>21.85</v>
      </c>
      <c r="I22" s="7">
        <v>27.68</v>
      </c>
      <c r="J22" s="7">
        <v>39.6</v>
      </c>
      <c r="K22" s="7">
        <v>0.97</v>
      </c>
      <c r="L22" s="7">
        <v>0.05</v>
      </c>
      <c r="M22" s="7">
        <v>5.63</v>
      </c>
      <c r="N22" s="7">
        <v>0</v>
      </c>
    </row>
    <row r="23" spans="1:14" x14ac:dyDescent="0.3">
      <c r="A23" s="28"/>
      <c r="B23" s="11" t="s">
        <v>73</v>
      </c>
      <c r="C23" s="7">
        <v>40</v>
      </c>
      <c r="D23" s="7">
        <v>3.92</v>
      </c>
      <c r="E23" s="7">
        <v>0.48</v>
      </c>
      <c r="F23" s="7">
        <v>19.88</v>
      </c>
      <c r="G23" s="7">
        <v>152.32</v>
      </c>
      <c r="H23" s="7">
        <v>4.28</v>
      </c>
      <c r="I23" s="7">
        <v>4.5599999999999996</v>
      </c>
      <c r="J23" s="7">
        <v>20.74</v>
      </c>
      <c r="K23" s="7">
        <v>0.95</v>
      </c>
      <c r="L23" s="7">
        <v>7.0000000000000007E-2</v>
      </c>
      <c r="M23" s="7">
        <v>0</v>
      </c>
      <c r="N23" s="7">
        <v>0</v>
      </c>
    </row>
    <row r="24" spans="1:14" x14ac:dyDescent="0.3">
      <c r="A24" s="28"/>
      <c r="B24" s="11" t="s">
        <v>26</v>
      </c>
      <c r="C24" s="10">
        <v>10</v>
      </c>
      <c r="D24" s="10">
        <v>0.11</v>
      </c>
      <c r="E24" s="10">
        <v>14.58</v>
      </c>
      <c r="F24" s="10">
        <v>2.0499999999999998</v>
      </c>
      <c r="G24" s="10">
        <v>0</v>
      </c>
      <c r="H24" s="10">
        <v>1.3</v>
      </c>
      <c r="I24" s="10">
        <v>0</v>
      </c>
      <c r="J24" s="10">
        <v>3.02</v>
      </c>
      <c r="K24" s="10">
        <v>0</v>
      </c>
      <c r="L24" s="10">
        <v>0</v>
      </c>
      <c r="M24" s="10">
        <v>0</v>
      </c>
      <c r="N24" s="10">
        <v>0.76</v>
      </c>
    </row>
    <row r="25" spans="1:14" x14ac:dyDescent="0.3">
      <c r="A25" s="28">
        <v>20</v>
      </c>
      <c r="B25" s="29" t="s">
        <v>58</v>
      </c>
      <c r="C25" s="10">
        <v>200</v>
      </c>
      <c r="D25" s="10">
        <v>0</v>
      </c>
      <c r="E25" s="10">
        <v>0</v>
      </c>
      <c r="F25" s="10">
        <v>13.45</v>
      </c>
      <c r="G25" s="10">
        <v>28</v>
      </c>
      <c r="H25" s="10">
        <v>11</v>
      </c>
      <c r="I25" s="10">
        <v>0</v>
      </c>
      <c r="J25" s="10">
        <v>0</v>
      </c>
      <c r="K25" s="10">
        <v>0.7</v>
      </c>
      <c r="L25" s="10">
        <v>0</v>
      </c>
      <c r="M25" s="10">
        <v>0</v>
      </c>
      <c r="N25" s="10">
        <v>0</v>
      </c>
    </row>
    <row r="26" spans="1:14" x14ac:dyDescent="0.3">
      <c r="A26" s="28">
        <v>50</v>
      </c>
      <c r="B26" s="1" t="s">
        <v>80</v>
      </c>
      <c r="C26" s="10">
        <v>100</v>
      </c>
      <c r="D26" s="10">
        <v>2</v>
      </c>
      <c r="E26" s="10">
        <v>1</v>
      </c>
      <c r="F26" s="10">
        <v>21</v>
      </c>
      <c r="G26" s="10">
        <v>96</v>
      </c>
      <c r="H26" s="10">
        <v>8</v>
      </c>
      <c r="I26" s="10">
        <v>42</v>
      </c>
      <c r="J26" s="10">
        <v>28</v>
      </c>
      <c r="K26" s="10">
        <v>1</v>
      </c>
      <c r="L26" s="10">
        <v>0</v>
      </c>
      <c r="M26" s="10">
        <v>10</v>
      </c>
      <c r="N26" s="10">
        <v>0</v>
      </c>
    </row>
    <row r="27" spans="1:14" x14ac:dyDescent="0.3">
      <c r="A27" s="28"/>
      <c r="B27" s="11" t="s">
        <v>31</v>
      </c>
      <c r="C27" s="8">
        <v>33.33</v>
      </c>
      <c r="D27" s="8">
        <v>0.11</v>
      </c>
      <c r="E27" s="8">
        <v>0.42</v>
      </c>
      <c r="F27" s="8">
        <v>6.67</v>
      </c>
      <c r="G27" s="8">
        <v>9.32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</row>
    <row r="28" spans="1:14" x14ac:dyDescent="0.3">
      <c r="A28" s="2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33"/>
      <c r="B29" s="5" t="s">
        <v>25</v>
      </c>
      <c r="C29" s="9"/>
      <c r="D29" s="9">
        <f t="shared" ref="D29:N29" si="1">SUM(D20:D28)</f>
        <v>31.799999999999997</v>
      </c>
      <c r="E29" s="9">
        <f t="shared" si="1"/>
        <v>33.950000000000003</v>
      </c>
      <c r="F29" s="9">
        <f t="shared" si="1"/>
        <v>111.81</v>
      </c>
      <c r="G29" s="9">
        <f>SUM(G20:G28)</f>
        <v>638.43000000000006</v>
      </c>
      <c r="H29" s="9">
        <f t="shared" si="1"/>
        <v>72.430000000000007</v>
      </c>
      <c r="I29" s="9">
        <f t="shared" si="1"/>
        <v>124.46000000000001</v>
      </c>
      <c r="J29" s="9">
        <f t="shared" si="1"/>
        <v>135.95999999999998</v>
      </c>
      <c r="K29" s="9">
        <f t="shared" si="1"/>
        <v>6.08</v>
      </c>
      <c r="L29" s="9">
        <f t="shared" si="1"/>
        <v>0.31</v>
      </c>
      <c r="M29" s="9">
        <f t="shared" si="1"/>
        <v>22.06</v>
      </c>
      <c r="N29" s="9">
        <f t="shared" si="1"/>
        <v>1</v>
      </c>
    </row>
    <row r="30" spans="1:14" hidden="1" x14ac:dyDescent="0.3">
      <c r="B30" s="43">
        <v>0.28000000000000003</v>
      </c>
      <c r="C30">
        <f>ROUND(C24-C24*$B$30,2)</f>
        <v>7.2</v>
      </c>
      <c r="D30">
        <f t="shared" ref="D30:N30" si="2">ROUND(D24-D24*$B$30,2)</f>
        <v>0.08</v>
      </c>
      <c r="E30">
        <f t="shared" si="2"/>
        <v>10.5</v>
      </c>
      <c r="F30">
        <f t="shared" si="2"/>
        <v>1.48</v>
      </c>
      <c r="G30">
        <f t="shared" si="2"/>
        <v>0</v>
      </c>
      <c r="H30">
        <f t="shared" si="2"/>
        <v>0.94</v>
      </c>
      <c r="I30">
        <f t="shared" si="2"/>
        <v>0</v>
      </c>
      <c r="J30">
        <f t="shared" si="2"/>
        <v>2.17</v>
      </c>
      <c r="K30">
        <f t="shared" si="2"/>
        <v>0</v>
      </c>
      <c r="L30">
        <f t="shared" si="2"/>
        <v>0</v>
      </c>
      <c r="M30">
        <f t="shared" si="2"/>
        <v>0</v>
      </c>
      <c r="N30">
        <f t="shared" si="2"/>
        <v>0.55000000000000004</v>
      </c>
    </row>
  </sheetData>
  <mergeCells count="20">
    <mergeCell ref="B4:N4"/>
    <mergeCell ref="B5:N5"/>
    <mergeCell ref="E19:I19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30.75" customHeight="1" x14ac:dyDescent="0.3">
      <c r="A4" s="17"/>
      <c r="B4" s="86" t="s">
        <v>24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x14ac:dyDescent="0.3">
      <c r="A5" s="19">
        <v>33</v>
      </c>
      <c r="B5" s="6" t="s">
        <v>33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19">
        <v>9</v>
      </c>
      <c r="B6" s="6" t="s">
        <v>52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19"/>
      <c r="B7" s="6" t="s">
        <v>38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19">
        <v>1</v>
      </c>
      <c r="B8" s="6" t="s">
        <v>37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19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19">
        <v>8</v>
      </c>
      <c r="B10" s="6" t="s">
        <v>34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19"/>
      <c r="B11" s="6" t="s">
        <v>35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19"/>
      <c r="B12" s="6" t="s">
        <v>36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16"/>
      <c r="B17" s="5" t="s">
        <v>25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30.75" customHeight="1" x14ac:dyDescent="0.3">
      <c r="A4" s="17"/>
      <c r="B4" s="86" t="s">
        <v>27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x14ac:dyDescent="0.3">
      <c r="A5" s="19">
        <v>35</v>
      </c>
      <c r="B5" s="6" t="s">
        <v>39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19"/>
      <c r="B6" s="6" t="s">
        <v>40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19"/>
      <c r="B7" s="6" t="s">
        <v>41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19">
        <v>7</v>
      </c>
      <c r="B8" s="6" t="s">
        <v>53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19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19">
        <v>9</v>
      </c>
      <c r="B9" s="6" t="s">
        <v>44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19">
        <v>20</v>
      </c>
      <c r="B10" s="6" t="s">
        <v>43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19"/>
      <c r="B11" s="6" t="s">
        <v>45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6"/>
      <c r="B16" s="5" t="s">
        <v>25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0959-C54B-4F0A-97BA-C9EDE59F7661}">
  <sheetPr>
    <pageSetUpPr fitToPage="1"/>
  </sheetPr>
  <dimension ref="A1:N31"/>
  <sheetViews>
    <sheetView workbookViewId="0">
      <selection activeCell="O8" sqref="O8"/>
    </sheetView>
  </sheetViews>
  <sheetFormatPr defaultRowHeight="14.4" x14ac:dyDescent="0.3"/>
  <cols>
    <col min="1" max="1" width="5" customWidth="1"/>
    <col min="2" max="2" width="36.332031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30.75" customHeight="1" thickBot="1" x14ac:dyDescent="0.35">
      <c r="A4" s="17"/>
      <c r="B4" s="86" t="s">
        <v>24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x14ac:dyDescent="0.3">
      <c r="A6" s="36">
        <v>4</v>
      </c>
      <c r="B6" s="15" t="s">
        <v>30</v>
      </c>
      <c r="C6" s="7">
        <v>240</v>
      </c>
      <c r="D6" s="7">
        <v>27.68</v>
      </c>
      <c r="E6" s="7">
        <v>25.34</v>
      </c>
      <c r="F6" s="7">
        <v>28.32</v>
      </c>
      <c r="G6" s="7">
        <v>453.52</v>
      </c>
      <c r="H6" s="7">
        <v>0.13</v>
      </c>
      <c r="I6" s="7">
        <v>16.16</v>
      </c>
      <c r="J6" s="7">
        <v>0.37</v>
      </c>
      <c r="K6" s="7">
        <v>7.01</v>
      </c>
      <c r="L6" s="7">
        <v>58.56</v>
      </c>
      <c r="M6" s="7">
        <v>57.6</v>
      </c>
      <c r="N6" s="7">
        <v>0.24</v>
      </c>
    </row>
    <row r="7" spans="1:14" x14ac:dyDescent="0.3">
      <c r="A7" s="28"/>
      <c r="B7" s="1" t="s">
        <v>73</v>
      </c>
      <c r="C7" s="10">
        <v>40</v>
      </c>
      <c r="D7" s="10">
        <v>3.92</v>
      </c>
      <c r="E7" s="10">
        <v>0.48</v>
      </c>
      <c r="F7" s="10">
        <v>19.88</v>
      </c>
      <c r="G7" s="10">
        <v>152.32</v>
      </c>
      <c r="H7" s="10">
        <v>4.28</v>
      </c>
      <c r="I7" s="10">
        <v>4.5599999999999996</v>
      </c>
      <c r="J7" s="10">
        <v>20.74</v>
      </c>
      <c r="K7" s="10">
        <v>0.95</v>
      </c>
      <c r="L7" s="10">
        <v>7.0000000000000007E-2</v>
      </c>
      <c r="M7" s="10">
        <v>0</v>
      </c>
      <c r="N7" s="10">
        <v>0</v>
      </c>
    </row>
    <row r="8" spans="1:14" x14ac:dyDescent="0.3">
      <c r="A8" s="28"/>
      <c r="B8" s="1" t="s">
        <v>76</v>
      </c>
      <c r="C8" s="10">
        <v>200</v>
      </c>
      <c r="D8" s="10">
        <v>1.06</v>
      </c>
      <c r="E8" s="10">
        <v>0</v>
      </c>
      <c r="F8" s="10">
        <v>12.83</v>
      </c>
      <c r="G8" s="10">
        <v>85.11</v>
      </c>
      <c r="H8" s="10">
        <v>7.71</v>
      </c>
      <c r="I8" s="10">
        <v>0</v>
      </c>
      <c r="J8" s="10">
        <v>0</v>
      </c>
      <c r="K8" s="10">
        <v>0</v>
      </c>
      <c r="L8" s="10">
        <v>0</v>
      </c>
      <c r="M8" s="10">
        <v>2.33</v>
      </c>
      <c r="N8" s="10">
        <v>0</v>
      </c>
    </row>
    <row r="9" spans="1:14" x14ac:dyDescent="0.3">
      <c r="A9" s="28">
        <v>50</v>
      </c>
      <c r="B9" s="1" t="s">
        <v>65</v>
      </c>
      <c r="C9" s="10">
        <v>100</v>
      </c>
      <c r="D9" s="10">
        <v>0.53</v>
      </c>
      <c r="E9" s="10">
        <v>0.53</v>
      </c>
      <c r="F9" s="10">
        <v>12.46</v>
      </c>
      <c r="G9" s="10">
        <v>37.4</v>
      </c>
      <c r="H9" s="10">
        <v>12.46</v>
      </c>
      <c r="I9" s="10">
        <v>0</v>
      </c>
      <c r="J9" s="10">
        <v>11.68</v>
      </c>
      <c r="K9" s="10">
        <v>2.8</v>
      </c>
      <c r="L9" s="10">
        <v>0.02</v>
      </c>
      <c r="M9" s="10">
        <v>13.24</v>
      </c>
      <c r="N9" s="10">
        <v>0</v>
      </c>
    </row>
    <row r="10" spans="1:14" x14ac:dyDescent="0.3">
      <c r="A10" s="28"/>
      <c r="B10" s="11" t="s">
        <v>63</v>
      </c>
      <c r="C10" s="7">
        <v>30</v>
      </c>
      <c r="D10" s="7">
        <v>2.34</v>
      </c>
      <c r="E10" s="7">
        <v>3.84</v>
      </c>
      <c r="F10" s="7">
        <v>8.25</v>
      </c>
      <c r="G10" s="7">
        <v>85.2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x14ac:dyDescent="0.3">
      <c r="A11" s="28"/>
      <c r="B11" s="29" t="s">
        <v>26</v>
      </c>
      <c r="C11" s="10">
        <v>9</v>
      </c>
      <c r="D11" s="10">
        <v>0.1</v>
      </c>
      <c r="E11" s="10">
        <v>8.2899999999999991</v>
      </c>
      <c r="F11" s="10">
        <v>1.17</v>
      </c>
      <c r="G11" s="10">
        <v>0</v>
      </c>
      <c r="H11" s="10">
        <v>0.75</v>
      </c>
      <c r="I11" s="10">
        <v>0</v>
      </c>
      <c r="J11" s="10">
        <v>1.73</v>
      </c>
      <c r="K11" s="10">
        <v>0</v>
      </c>
      <c r="L11" s="10">
        <v>0</v>
      </c>
      <c r="M11" s="10">
        <v>0</v>
      </c>
      <c r="N11" s="10">
        <v>0.46</v>
      </c>
    </row>
    <row r="12" spans="1:14" x14ac:dyDescent="0.3">
      <c r="A12" s="28"/>
      <c r="B12" s="1" t="s">
        <v>91</v>
      </c>
      <c r="C12" s="1">
        <v>20</v>
      </c>
      <c r="D12" s="1">
        <v>5.45</v>
      </c>
      <c r="E12" s="1">
        <v>4.37</v>
      </c>
      <c r="F12" s="1">
        <v>31.05</v>
      </c>
      <c r="G12" s="1">
        <v>151.19999999999999</v>
      </c>
      <c r="H12" s="1">
        <v>39.15</v>
      </c>
      <c r="I12" s="1">
        <v>24.68</v>
      </c>
      <c r="J12" s="1">
        <v>109.94</v>
      </c>
      <c r="K12" s="1">
        <v>1.24</v>
      </c>
      <c r="L12" s="1">
        <v>0.19</v>
      </c>
      <c r="M12" s="1">
        <v>20.25</v>
      </c>
      <c r="N12" s="1">
        <v>1.24</v>
      </c>
    </row>
    <row r="13" spans="1:14" x14ac:dyDescent="0.3">
      <c r="A13" s="28">
        <v>8</v>
      </c>
      <c r="B13" s="1" t="s">
        <v>34</v>
      </c>
      <c r="C13" s="8">
        <v>40</v>
      </c>
      <c r="D13" s="8">
        <v>5.08</v>
      </c>
      <c r="E13" s="8">
        <v>4.5999999999999996</v>
      </c>
      <c r="F13" s="8">
        <v>0.28000000000000003</v>
      </c>
      <c r="G13" s="8">
        <v>63</v>
      </c>
      <c r="H13" s="8">
        <v>22</v>
      </c>
      <c r="I13" s="8">
        <v>0</v>
      </c>
      <c r="J13" s="8">
        <v>0</v>
      </c>
      <c r="K13" s="8">
        <v>1</v>
      </c>
      <c r="L13" s="8">
        <v>0</v>
      </c>
      <c r="M13" s="8">
        <v>0</v>
      </c>
      <c r="N13" s="8">
        <v>0</v>
      </c>
    </row>
    <row r="14" spans="1:14" x14ac:dyDescent="0.3">
      <c r="A14" s="28"/>
      <c r="B14" s="5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3">
      <c r="A15" s="28"/>
      <c r="B15" s="5" t="s">
        <v>20</v>
      </c>
      <c r="C15" s="8"/>
      <c r="D15" s="9">
        <f t="shared" ref="D15:N15" si="0">SUM(D6:D11)</f>
        <v>35.630000000000003</v>
      </c>
      <c r="E15" s="9">
        <f t="shared" si="0"/>
        <v>38.480000000000004</v>
      </c>
      <c r="F15" s="9">
        <f t="shared" si="0"/>
        <v>82.910000000000011</v>
      </c>
      <c r="G15" s="9">
        <f t="shared" si="0"/>
        <v>813.55</v>
      </c>
      <c r="H15" s="9">
        <f t="shared" si="0"/>
        <v>25.330000000000002</v>
      </c>
      <c r="I15" s="9">
        <f t="shared" si="0"/>
        <v>20.72</v>
      </c>
      <c r="J15" s="9">
        <f t="shared" si="0"/>
        <v>34.519999999999996</v>
      </c>
      <c r="K15" s="9">
        <f t="shared" si="0"/>
        <v>10.76</v>
      </c>
      <c r="L15" s="9">
        <f t="shared" si="0"/>
        <v>58.650000000000006</v>
      </c>
      <c r="M15" s="9">
        <f t="shared" si="0"/>
        <v>73.17</v>
      </c>
      <c r="N15" s="9">
        <f t="shared" si="0"/>
        <v>0.7</v>
      </c>
    </row>
    <row r="16" spans="1:14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9.95" customHeight="1" x14ac:dyDescent="0.3">
      <c r="A17" s="40"/>
      <c r="B17" s="23"/>
      <c r="C17" s="23"/>
      <c r="D17" s="23"/>
      <c r="E17" s="92" t="s">
        <v>56</v>
      </c>
      <c r="F17" s="92"/>
      <c r="G17" s="92"/>
      <c r="H17" s="92"/>
      <c r="I17" s="92"/>
      <c r="J17" s="23"/>
      <c r="K17" s="23"/>
      <c r="L17" s="23"/>
      <c r="M17" s="23"/>
      <c r="N17" s="41"/>
    </row>
    <row r="18" spans="1:14" x14ac:dyDescent="0.3">
      <c r="A18" s="28">
        <v>27</v>
      </c>
      <c r="B18" s="11" t="s">
        <v>16</v>
      </c>
      <c r="C18" s="7">
        <v>200</v>
      </c>
      <c r="D18" s="7">
        <v>1.45</v>
      </c>
      <c r="E18" s="7">
        <v>12.85</v>
      </c>
      <c r="F18" s="7">
        <v>21.2</v>
      </c>
      <c r="G18" s="7">
        <v>184.3</v>
      </c>
      <c r="H18" s="7">
        <v>35.5</v>
      </c>
      <c r="I18" s="7">
        <v>21</v>
      </c>
      <c r="J18" s="7">
        <v>42.56</v>
      </c>
      <c r="K18" s="7">
        <v>0.95</v>
      </c>
      <c r="L18" s="7">
        <v>0.04</v>
      </c>
      <c r="M18" s="7">
        <v>8.23</v>
      </c>
      <c r="N18" s="7">
        <v>0</v>
      </c>
    </row>
    <row r="19" spans="1:14" ht="15" customHeight="1" x14ac:dyDescent="0.3">
      <c r="A19" s="28">
        <v>9</v>
      </c>
      <c r="B19" s="11" t="s">
        <v>60</v>
      </c>
      <c r="C19" s="7">
        <v>180.32</v>
      </c>
      <c r="D19" s="7">
        <v>10.77</v>
      </c>
      <c r="E19" s="7">
        <v>8.1</v>
      </c>
      <c r="F19" s="7">
        <v>51.63</v>
      </c>
      <c r="G19" s="7">
        <v>177.79</v>
      </c>
      <c r="H19" s="7">
        <v>18.71</v>
      </c>
      <c r="I19" s="7">
        <v>97.37</v>
      </c>
      <c r="J19" s="7">
        <v>300.77999999999997</v>
      </c>
      <c r="K19" s="7">
        <v>5.7</v>
      </c>
      <c r="L19" s="7">
        <v>0.24</v>
      </c>
      <c r="M19" s="7">
        <v>0</v>
      </c>
      <c r="N19" s="7">
        <v>0.05</v>
      </c>
    </row>
    <row r="20" spans="1:14" x14ac:dyDescent="0.3">
      <c r="A20" s="28">
        <v>2</v>
      </c>
      <c r="B20" s="29" t="s">
        <v>78</v>
      </c>
      <c r="C20" s="7">
        <v>45</v>
      </c>
      <c r="D20" s="7">
        <v>7</v>
      </c>
      <c r="E20" s="7">
        <v>6.55</v>
      </c>
      <c r="F20" s="7">
        <v>7.07</v>
      </c>
      <c r="G20" s="7">
        <v>102.94</v>
      </c>
      <c r="H20" s="7">
        <v>19.690000000000001</v>
      </c>
      <c r="I20" s="7">
        <v>14.45</v>
      </c>
      <c r="J20" s="7">
        <v>74.87</v>
      </c>
      <c r="K20" s="7">
        <v>0.68</v>
      </c>
      <c r="L20" s="7">
        <v>0.05</v>
      </c>
      <c r="M20" s="7">
        <v>7.0000000000000007E-2</v>
      </c>
      <c r="N20" s="7">
        <v>0.12</v>
      </c>
    </row>
    <row r="21" spans="1:14" x14ac:dyDescent="0.3">
      <c r="A21" s="28"/>
      <c r="B21" s="29" t="s">
        <v>94</v>
      </c>
      <c r="C21" s="7">
        <v>40</v>
      </c>
      <c r="D21" s="7">
        <v>3.92</v>
      </c>
      <c r="E21" s="7">
        <v>0.48</v>
      </c>
      <c r="F21" s="7">
        <v>19.88</v>
      </c>
      <c r="G21" s="7">
        <v>152.32</v>
      </c>
      <c r="H21" s="10">
        <v>4.28</v>
      </c>
      <c r="I21" s="10">
        <v>4.5599999999999996</v>
      </c>
      <c r="J21" s="10">
        <v>20.74</v>
      </c>
      <c r="K21" s="10">
        <v>0.95</v>
      </c>
      <c r="L21" s="10">
        <v>7.0000000000000007E-2</v>
      </c>
      <c r="M21" s="10">
        <v>0</v>
      </c>
      <c r="N21" s="10">
        <v>0</v>
      </c>
    </row>
    <row r="22" spans="1:14" x14ac:dyDescent="0.3">
      <c r="A22" s="28"/>
      <c r="B22" s="11" t="s">
        <v>26</v>
      </c>
      <c r="C22" s="10">
        <v>3</v>
      </c>
      <c r="D22" s="10">
        <v>0.05</v>
      </c>
      <c r="E22" s="10">
        <v>5.4</v>
      </c>
      <c r="F22" s="10">
        <v>0.7</v>
      </c>
      <c r="G22" s="10">
        <v>0</v>
      </c>
      <c r="H22" s="10">
        <v>0.48</v>
      </c>
      <c r="I22" s="10">
        <v>0</v>
      </c>
      <c r="J22" s="10">
        <v>1.1000000000000001</v>
      </c>
      <c r="K22" s="10">
        <v>0</v>
      </c>
      <c r="L22" s="10">
        <v>0</v>
      </c>
      <c r="M22" s="10">
        <v>0</v>
      </c>
      <c r="N22" s="10">
        <v>0.25</v>
      </c>
    </row>
    <row r="23" spans="1:14" x14ac:dyDescent="0.3">
      <c r="A23" s="28"/>
      <c r="B23" s="11" t="s">
        <v>59</v>
      </c>
      <c r="C23" s="8">
        <v>2</v>
      </c>
      <c r="D23" s="8">
        <v>0.08</v>
      </c>
      <c r="E23" s="8">
        <v>0.57999999999999996</v>
      </c>
      <c r="F23" s="8">
        <v>0.09</v>
      </c>
      <c r="G23" s="8">
        <v>5.95</v>
      </c>
      <c r="H23" s="10">
        <v>2.5299999999999998</v>
      </c>
      <c r="I23" s="10">
        <v>0.25</v>
      </c>
      <c r="J23" s="10">
        <v>1.75</v>
      </c>
      <c r="K23" s="10">
        <v>0.01</v>
      </c>
      <c r="L23" s="10">
        <v>0</v>
      </c>
      <c r="M23" s="10">
        <v>0</v>
      </c>
      <c r="N23" s="10">
        <v>0</v>
      </c>
    </row>
    <row r="24" spans="1:14" x14ac:dyDescent="0.3">
      <c r="A24" s="28"/>
      <c r="B24" s="11" t="s">
        <v>76</v>
      </c>
      <c r="C24" s="22">
        <v>200</v>
      </c>
      <c r="D24" s="57">
        <v>1.06</v>
      </c>
      <c r="E24" s="57">
        <v>0</v>
      </c>
      <c r="F24" s="57">
        <v>12.83</v>
      </c>
      <c r="G24" s="57">
        <v>85.11</v>
      </c>
      <c r="H24" s="57">
        <v>7.71</v>
      </c>
      <c r="I24" s="57">
        <v>0</v>
      </c>
      <c r="J24" s="57">
        <v>0</v>
      </c>
      <c r="K24" s="57">
        <v>0</v>
      </c>
      <c r="L24" s="57">
        <v>0</v>
      </c>
      <c r="M24" s="57">
        <v>2.33</v>
      </c>
      <c r="N24" s="57">
        <v>0</v>
      </c>
    </row>
    <row r="25" spans="1:14" x14ac:dyDescent="0.3">
      <c r="A25" s="33"/>
      <c r="B25" s="11" t="s">
        <v>95</v>
      </c>
      <c r="C25" s="7">
        <v>115</v>
      </c>
      <c r="D25" s="7">
        <v>0.9</v>
      </c>
      <c r="E25" s="7">
        <v>0.2</v>
      </c>
      <c r="F25" s="7">
        <v>8.1</v>
      </c>
      <c r="G25" s="7">
        <v>43</v>
      </c>
      <c r="H25" s="7">
        <v>40</v>
      </c>
      <c r="I25" s="7">
        <v>10</v>
      </c>
      <c r="J25" s="7">
        <v>14</v>
      </c>
      <c r="K25" s="7">
        <v>0.1</v>
      </c>
      <c r="L25" s="7">
        <v>0.08</v>
      </c>
      <c r="M25" s="7">
        <v>53</v>
      </c>
      <c r="N25" s="7">
        <v>0.2</v>
      </c>
    </row>
    <row r="26" spans="1:14" x14ac:dyDescent="0.3">
      <c r="A26" s="33"/>
      <c r="B26" s="11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idden="1" x14ac:dyDescent="0.3">
      <c r="A27" s="33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idden="1" x14ac:dyDescent="0.3">
      <c r="A28" s="33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idden="1" x14ac:dyDescent="0.3">
      <c r="A29" s="33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33"/>
      <c r="B30" s="5" t="s">
        <v>25</v>
      </c>
      <c r="C30" s="9"/>
      <c r="D30" s="9">
        <f>SUM(D18:D29)</f>
        <v>25.229999999999997</v>
      </c>
      <c r="E30" s="9">
        <f t="shared" ref="E30:N30" si="1">SUM(E18:E29)</f>
        <v>34.160000000000004</v>
      </c>
      <c r="F30" s="9">
        <f t="shared" si="1"/>
        <v>121.5</v>
      </c>
      <c r="G30" s="9">
        <f t="shared" si="1"/>
        <v>751.41000000000008</v>
      </c>
      <c r="H30" s="9">
        <f t="shared" si="1"/>
        <v>128.9</v>
      </c>
      <c r="I30" s="9">
        <f t="shared" si="1"/>
        <v>147.63</v>
      </c>
      <c r="J30" s="9">
        <f t="shared" si="1"/>
        <v>455.8</v>
      </c>
      <c r="K30" s="9">
        <f t="shared" si="1"/>
        <v>8.3899999999999988</v>
      </c>
      <c r="L30" s="9">
        <f t="shared" si="1"/>
        <v>0.48</v>
      </c>
      <c r="M30" s="9">
        <f t="shared" si="1"/>
        <v>63.63</v>
      </c>
      <c r="N30" s="9">
        <f t="shared" si="1"/>
        <v>0.62</v>
      </c>
    </row>
    <row r="31" spans="1:14" hidden="1" x14ac:dyDescent="0.3">
      <c r="B31" s="43">
        <v>-0.61</v>
      </c>
      <c r="C31">
        <f>ROUND(C19-C19*$B$31,2)</f>
        <v>290.32</v>
      </c>
      <c r="D31">
        <f t="shared" ref="D31:N31" si="2">ROUND(D19-D19*$B$31,2)</f>
        <v>17.34</v>
      </c>
      <c r="E31">
        <f t="shared" si="2"/>
        <v>13.04</v>
      </c>
      <c r="F31">
        <f t="shared" si="2"/>
        <v>83.12</v>
      </c>
      <c r="G31">
        <f t="shared" si="2"/>
        <v>286.24</v>
      </c>
      <c r="H31">
        <f t="shared" si="2"/>
        <v>30.12</v>
      </c>
      <c r="I31">
        <f t="shared" si="2"/>
        <v>156.77000000000001</v>
      </c>
      <c r="J31">
        <f t="shared" si="2"/>
        <v>484.26</v>
      </c>
      <c r="K31">
        <f t="shared" si="2"/>
        <v>9.18</v>
      </c>
      <c r="L31">
        <f t="shared" si="2"/>
        <v>0.39</v>
      </c>
      <c r="M31">
        <f t="shared" si="2"/>
        <v>0</v>
      </c>
      <c r="N31">
        <f t="shared" si="2"/>
        <v>0.08</v>
      </c>
    </row>
  </sheetData>
  <mergeCells count="20">
    <mergeCell ref="B4:N4"/>
    <mergeCell ref="B5:N5"/>
    <mergeCell ref="E17:I17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9C5F-98BD-4A2C-9534-A841F7619DE3}">
  <sheetPr>
    <pageSetUpPr fitToPage="1"/>
  </sheetPr>
  <dimension ref="A1:N34"/>
  <sheetViews>
    <sheetView workbookViewId="0">
      <selection activeCell="O11" sqref="O11"/>
    </sheetView>
  </sheetViews>
  <sheetFormatPr defaultRowHeight="14.4" x14ac:dyDescent="0.3"/>
  <cols>
    <col min="1" max="1" width="4.8867187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6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15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18.600000000000001" thickBot="1" x14ac:dyDescent="0.35">
      <c r="A4" s="17"/>
      <c r="B4" s="86" t="s">
        <v>27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x14ac:dyDescent="0.3">
      <c r="A6" s="36">
        <v>46</v>
      </c>
      <c r="B6" s="11" t="s">
        <v>71</v>
      </c>
      <c r="C6" s="7">
        <v>90</v>
      </c>
      <c r="D6" s="7">
        <v>10.99</v>
      </c>
      <c r="E6" s="7">
        <v>10.44</v>
      </c>
      <c r="F6" s="7">
        <v>16.920000000000002</v>
      </c>
      <c r="G6" s="7">
        <v>277.2</v>
      </c>
      <c r="H6" s="7">
        <v>225</v>
      </c>
      <c r="I6" s="7">
        <v>20.239999999999998</v>
      </c>
      <c r="J6" s="7">
        <v>204.46</v>
      </c>
      <c r="K6" s="7">
        <v>0.37</v>
      </c>
      <c r="L6" s="7">
        <v>0.28000000000000003</v>
      </c>
      <c r="M6" s="7">
        <v>0.19</v>
      </c>
      <c r="N6" s="7">
        <v>0.3</v>
      </c>
    </row>
    <row r="7" spans="1:14" x14ac:dyDescent="0.3">
      <c r="A7" s="36">
        <v>10</v>
      </c>
      <c r="B7" s="11" t="s">
        <v>72</v>
      </c>
      <c r="C7" s="10">
        <v>125</v>
      </c>
      <c r="D7" s="10">
        <v>5.52</v>
      </c>
      <c r="E7" s="10">
        <v>4.5199999999999996</v>
      </c>
      <c r="F7" s="10">
        <v>26.45</v>
      </c>
      <c r="G7" s="10">
        <v>132.5</v>
      </c>
      <c r="H7" s="10">
        <v>4.8600000000000003</v>
      </c>
      <c r="I7" s="10">
        <v>21.11</v>
      </c>
      <c r="J7" s="10">
        <v>37.17</v>
      </c>
      <c r="K7" s="10">
        <v>1.1100000000000001</v>
      </c>
      <c r="L7" s="10">
        <v>0.06</v>
      </c>
      <c r="M7" s="10">
        <v>0</v>
      </c>
      <c r="N7" s="10">
        <v>0.2</v>
      </c>
    </row>
    <row r="8" spans="1:14" x14ac:dyDescent="0.3">
      <c r="A8" s="28"/>
      <c r="B8" s="11" t="s">
        <v>98</v>
      </c>
      <c r="C8" s="7">
        <v>40</v>
      </c>
      <c r="D8" s="7">
        <v>3.92</v>
      </c>
      <c r="E8" s="7">
        <v>0.48</v>
      </c>
      <c r="F8" s="7">
        <v>19.88</v>
      </c>
      <c r="G8" s="7">
        <v>152.32</v>
      </c>
      <c r="H8" s="7">
        <v>4.28</v>
      </c>
      <c r="I8" s="7">
        <v>4.5599999999999996</v>
      </c>
      <c r="J8" s="7">
        <v>20.74</v>
      </c>
      <c r="K8" s="7">
        <v>0.95</v>
      </c>
      <c r="L8" s="7">
        <v>7.0000000000000007E-2</v>
      </c>
      <c r="M8" s="7">
        <v>0</v>
      </c>
      <c r="N8" s="7">
        <v>0</v>
      </c>
    </row>
    <row r="9" spans="1:14" x14ac:dyDescent="0.3">
      <c r="A9" s="28"/>
      <c r="B9" s="1" t="s">
        <v>31</v>
      </c>
      <c r="C9" s="10">
        <v>33.33</v>
      </c>
      <c r="D9" s="10">
        <v>0.11</v>
      </c>
      <c r="E9" s="10">
        <v>0.42</v>
      </c>
      <c r="F9" s="10">
        <v>6.67</v>
      </c>
      <c r="G9" s="10">
        <v>9.32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14" x14ac:dyDescent="0.3">
      <c r="A10" s="28"/>
      <c r="B10" s="11" t="s">
        <v>95</v>
      </c>
      <c r="C10" s="8">
        <v>111</v>
      </c>
      <c r="D10" s="8">
        <v>0.86</v>
      </c>
      <c r="E10" s="8">
        <v>0.19</v>
      </c>
      <c r="F10" s="8">
        <v>7.78</v>
      </c>
      <c r="G10" s="8">
        <v>41.28</v>
      </c>
      <c r="H10" s="10">
        <v>38.4</v>
      </c>
      <c r="I10" s="10">
        <v>9.6</v>
      </c>
      <c r="J10" s="10">
        <v>13.44</v>
      </c>
      <c r="K10" s="10">
        <v>0.1</v>
      </c>
      <c r="L10" s="10">
        <v>0.08</v>
      </c>
      <c r="M10" s="10">
        <v>50.88</v>
      </c>
      <c r="N10" s="10">
        <v>0.19</v>
      </c>
    </row>
    <row r="11" spans="1:14" x14ac:dyDescent="0.3">
      <c r="A11" s="28"/>
      <c r="B11" s="29" t="s">
        <v>76</v>
      </c>
      <c r="C11" s="8">
        <v>200</v>
      </c>
      <c r="D11" s="8">
        <v>1.06</v>
      </c>
      <c r="E11" s="8">
        <v>0</v>
      </c>
      <c r="F11" s="8">
        <v>12.83</v>
      </c>
      <c r="G11" s="8">
        <v>85.11</v>
      </c>
      <c r="H11" s="8">
        <v>7.71</v>
      </c>
      <c r="I11" s="8">
        <v>0</v>
      </c>
      <c r="J11" s="8">
        <v>0</v>
      </c>
      <c r="K11" s="8">
        <v>0</v>
      </c>
      <c r="L11" s="8">
        <v>0</v>
      </c>
      <c r="M11" s="8">
        <v>2.33</v>
      </c>
      <c r="N11" s="8">
        <v>0</v>
      </c>
    </row>
    <row r="12" spans="1:14" x14ac:dyDescent="0.3">
      <c r="A12" s="28"/>
      <c r="B12" s="1" t="s">
        <v>26</v>
      </c>
      <c r="C12" s="10">
        <v>2</v>
      </c>
      <c r="D12" s="10">
        <v>0.06</v>
      </c>
      <c r="E12" s="10">
        <v>6.44</v>
      </c>
      <c r="F12" s="10">
        <v>0.9</v>
      </c>
      <c r="G12" s="10">
        <v>0</v>
      </c>
      <c r="H12" s="10">
        <v>0.57999999999999996</v>
      </c>
      <c r="I12" s="10">
        <v>0</v>
      </c>
      <c r="J12" s="10">
        <v>1.34</v>
      </c>
      <c r="K12" s="10">
        <v>0</v>
      </c>
      <c r="L12" s="10">
        <v>0</v>
      </c>
      <c r="M12" s="10">
        <v>0</v>
      </c>
      <c r="N12" s="10">
        <v>0.36</v>
      </c>
    </row>
    <row r="13" spans="1:14" x14ac:dyDescent="0.3">
      <c r="A13" s="28">
        <v>43</v>
      </c>
      <c r="B13" s="1" t="s">
        <v>67</v>
      </c>
      <c r="C13" s="10">
        <v>53</v>
      </c>
      <c r="D13" s="10">
        <v>4.3600000000000003</v>
      </c>
      <c r="E13" s="10">
        <v>3.5</v>
      </c>
      <c r="F13" s="10">
        <v>24.84</v>
      </c>
      <c r="G13" s="10">
        <v>120.96</v>
      </c>
      <c r="H13" s="10">
        <v>31.32</v>
      </c>
      <c r="I13" s="10">
        <v>19.739999999999998</v>
      </c>
      <c r="J13" s="10">
        <v>87.95</v>
      </c>
      <c r="K13" s="10">
        <v>0.99</v>
      </c>
      <c r="L13" s="10">
        <v>0.15</v>
      </c>
      <c r="M13" s="10">
        <v>16.2</v>
      </c>
      <c r="N13" s="10">
        <v>0.99</v>
      </c>
    </row>
    <row r="14" spans="1:14" x14ac:dyDescent="0.3">
      <c r="A14" s="28"/>
      <c r="B14" s="1" t="s">
        <v>99</v>
      </c>
      <c r="C14" s="10">
        <v>10</v>
      </c>
      <c r="D14" s="10">
        <v>2.16</v>
      </c>
      <c r="E14" s="10">
        <v>2.16</v>
      </c>
      <c r="F14" s="10">
        <v>0.27</v>
      </c>
      <c r="G14" s="10">
        <v>38.340000000000003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</row>
    <row r="15" spans="1:14" x14ac:dyDescent="0.3">
      <c r="A15" s="28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3">
      <c r="A16" s="28"/>
      <c r="B16" s="5" t="s">
        <v>20</v>
      </c>
      <c r="C16" s="8"/>
      <c r="D16" s="9">
        <f>SUM(D6:D13)</f>
        <v>26.879999999999995</v>
      </c>
      <c r="E16" s="9">
        <f t="shared" ref="E16:N16" si="0">SUM(E6:E13)</f>
        <v>25.990000000000002</v>
      </c>
      <c r="F16" s="9">
        <f t="shared" si="0"/>
        <v>116.27000000000001</v>
      </c>
      <c r="G16" s="9">
        <f t="shared" si="0"/>
        <v>818.69</v>
      </c>
      <c r="H16" s="9">
        <f t="shared" si="0"/>
        <v>312.14999999999998</v>
      </c>
      <c r="I16" s="9">
        <f t="shared" si="0"/>
        <v>75.25</v>
      </c>
      <c r="J16" s="9">
        <f t="shared" si="0"/>
        <v>365.09999999999997</v>
      </c>
      <c r="K16" s="9">
        <f t="shared" si="0"/>
        <v>3.5199999999999996</v>
      </c>
      <c r="L16" s="9">
        <f t="shared" si="0"/>
        <v>0.64</v>
      </c>
      <c r="M16" s="9">
        <f t="shared" si="0"/>
        <v>69.599999999999994</v>
      </c>
      <c r="N16" s="9">
        <f t="shared" si="0"/>
        <v>2.04</v>
      </c>
    </row>
    <row r="17" spans="1:14" ht="19.95" customHeight="1" x14ac:dyDescent="0.3">
      <c r="A17" s="40"/>
      <c r="B17" s="23"/>
      <c r="C17" s="23"/>
      <c r="D17" s="23"/>
      <c r="E17" s="92"/>
      <c r="F17" s="92"/>
      <c r="G17" s="92"/>
      <c r="H17" s="92"/>
      <c r="I17" s="92"/>
      <c r="J17" s="23"/>
      <c r="K17" s="23"/>
      <c r="L17" s="23"/>
      <c r="M17" s="23"/>
      <c r="N17" s="41"/>
    </row>
    <row r="18" spans="1:14" ht="19.95" customHeight="1" x14ac:dyDescent="0.3">
      <c r="A18" s="40"/>
      <c r="B18" s="23"/>
      <c r="C18" s="23"/>
      <c r="D18" s="23"/>
      <c r="E18" s="92" t="s">
        <v>56</v>
      </c>
      <c r="F18" s="92"/>
      <c r="G18" s="92"/>
      <c r="H18" s="92"/>
      <c r="I18" s="92"/>
      <c r="J18" s="23"/>
      <c r="K18" s="23"/>
      <c r="L18" s="23"/>
      <c r="M18" s="23"/>
      <c r="N18" s="41"/>
    </row>
    <row r="19" spans="1:14" x14ac:dyDescent="0.3">
      <c r="A19" s="28">
        <v>35</v>
      </c>
      <c r="B19" s="29" t="s">
        <v>39</v>
      </c>
      <c r="C19" s="13">
        <v>200</v>
      </c>
      <c r="D19" s="32">
        <v>4.82</v>
      </c>
      <c r="E19" s="32">
        <v>3.21</v>
      </c>
      <c r="F19" s="32">
        <v>30.11</v>
      </c>
      <c r="G19" s="37">
        <v>132.4</v>
      </c>
      <c r="H19" s="14">
        <v>158.82</v>
      </c>
      <c r="I19" s="7">
        <v>23.1</v>
      </c>
      <c r="J19" s="7">
        <v>137.46</v>
      </c>
      <c r="K19" s="7">
        <v>0.25</v>
      </c>
      <c r="L19" s="7">
        <v>0.06</v>
      </c>
      <c r="M19" s="7">
        <v>0.91</v>
      </c>
      <c r="N19" s="7">
        <v>0.3</v>
      </c>
    </row>
    <row r="20" spans="1:14" x14ac:dyDescent="0.3">
      <c r="A20" s="28"/>
      <c r="B20" s="29" t="s">
        <v>98</v>
      </c>
      <c r="C20" s="7">
        <v>40</v>
      </c>
      <c r="D20" s="7">
        <v>3.92</v>
      </c>
      <c r="E20" s="7">
        <v>0.48</v>
      </c>
      <c r="F20" s="7">
        <v>19.88</v>
      </c>
      <c r="G20" s="7">
        <v>152.32</v>
      </c>
      <c r="H20" s="7">
        <v>4.28</v>
      </c>
      <c r="I20" s="7">
        <v>4.5599999999999996</v>
      </c>
      <c r="J20" s="7">
        <v>20.74</v>
      </c>
      <c r="K20" s="7">
        <v>0.95</v>
      </c>
      <c r="L20" s="7">
        <v>7.0000000000000007E-2</v>
      </c>
      <c r="M20" s="7">
        <v>0</v>
      </c>
      <c r="N20" s="7">
        <v>0</v>
      </c>
    </row>
    <row r="21" spans="1:14" x14ac:dyDescent="0.3">
      <c r="A21" s="28">
        <v>9</v>
      </c>
      <c r="B21" s="29" t="s">
        <v>82</v>
      </c>
      <c r="C21" s="7">
        <v>180</v>
      </c>
      <c r="D21" s="12">
        <v>7.92</v>
      </c>
      <c r="E21" s="12">
        <v>6.87</v>
      </c>
      <c r="F21" s="12">
        <v>11.84</v>
      </c>
      <c r="G21" s="12">
        <v>256.32</v>
      </c>
      <c r="H21" s="7">
        <v>19.97</v>
      </c>
      <c r="I21" s="7">
        <v>56.81</v>
      </c>
      <c r="J21" s="7">
        <v>161.31</v>
      </c>
      <c r="K21" s="7">
        <v>1.86</v>
      </c>
      <c r="L21" s="7">
        <v>0.21</v>
      </c>
      <c r="M21" s="7">
        <v>0</v>
      </c>
      <c r="N21" s="7">
        <v>0.24</v>
      </c>
    </row>
    <row r="22" spans="1:14" x14ac:dyDescent="0.3">
      <c r="A22" s="36">
        <v>7</v>
      </c>
      <c r="B22" s="29" t="s">
        <v>100</v>
      </c>
      <c r="C22" s="7">
        <v>40</v>
      </c>
      <c r="D22" s="12">
        <v>7</v>
      </c>
      <c r="E22" s="12">
        <v>6.49</v>
      </c>
      <c r="F22" s="12">
        <v>7.07</v>
      </c>
      <c r="G22" s="12">
        <v>102.94</v>
      </c>
      <c r="H22" s="7">
        <v>19.690000000000001</v>
      </c>
      <c r="I22" s="7">
        <v>0</v>
      </c>
      <c r="J22" s="7">
        <v>74.87</v>
      </c>
      <c r="K22" s="7">
        <v>0.68</v>
      </c>
      <c r="L22" s="7">
        <v>0.05</v>
      </c>
      <c r="M22" s="7">
        <v>7.0000000000000007E-2</v>
      </c>
      <c r="N22" s="7">
        <v>0.13</v>
      </c>
    </row>
    <row r="23" spans="1:14" x14ac:dyDescent="0.3">
      <c r="A23" s="36"/>
      <c r="B23" s="29" t="s">
        <v>31</v>
      </c>
      <c r="C23" s="10">
        <v>33.33</v>
      </c>
      <c r="D23" s="10">
        <v>0.11</v>
      </c>
      <c r="E23" s="10">
        <v>0.42</v>
      </c>
      <c r="F23" s="10">
        <v>6.67</v>
      </c>
      <c r="G23" s="10">
        <v>9.32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</row>
    <row r="24" spans="1:14" x14ac:dyDescent="0.3">
      <c r="A24" s="36">
        <v>20</v>
      </c>
      <c r="B24" s="29" t="s">
        <v>58</v>
      </c>
      <c r="C24" s="10">
        <v>200</v>
      </c>
      <c r="D24" s="10">
        <v>0</v>
      </c>
      <c r="E24" s="10">
        <v>0</v>
      </c>
      <c r="F24" s="10">
        <v>13.45</v>
      </c>
      <c r="G24" s="10">
        <v>28</v>
      </c>
      <c r="H24" s="10">
        <v>11</v>
      </c>
      <c r="I24" s="10">
        <v>0</v>
      </c>
      <c r="J24" s="10">
        <v>0</v>
      </c>
      <c r="K24" s="10">
        <v>0.7</v>
      </c>
      <c r="L24" s="10">
        <v>0</v>
      </c>
      <c r="M24" s="10">
        <v>0</v>
      </c>
      <c r="N24" s="10">
        <v>0</v>
      </c>
    </row>
    <row r="25" spans="1:14" x14ac:dyDescent="0.3">
      <c r="A25" s="36">
        <v>50</v>
      </c>
      <c r="B25" s="29" t="s">
        <v>65</v>
      </c>
      <c r="C25" s="8">
        <v>100</v>
      </c>
      <c r="D25" s="8">
        <v>0.53</v>
      </c>
      <c r="E25" s="8">
        <v>0.53</v>
      </c>
      <c r="F25" s="8">
        <v>12.46</v>
      </c>
      <c r="G25" s="8">
        <v>37.4</v>
      </c>
      <c r="H25" s="8">
        <v>12.46</v>
      </c>
      <c r="I25" s="8">
        <v>0</v>
      </c>
      <c r="J25" s="8">
        <v>11.68</v>
      </c>
      <c r="K25" s="8">
        <v>2.8</v>
      </c>
      <c r="L25" s="8">
        <v>0.02</v>
      </c>
      <c r="M25" s="8">
        <v>13.24</v>
      </c>
      <c r="N25" s="8">
        <v>0</v>
      </c>
    </row>
    <row r="26" spans="1:14" x14ac:dyDescent="0.3">
      <c r="A26" s="33"/>
      <c r="B26" s="29" t="s">
        <v>26</v>
      </c>
      <c r="C26" s="8">
        <v>8</v>
      </c>
      <c r="D26" s="8">
        <v>0.09</v>
      </c>
      <c r="E26" s="8">
        <v>7.46</v>
      </c>
      <c r="F26" s="8">
        <v>1.05</v>
      </c>
      <c r="G26" s="8">
        <v>0</v>
      </c>
      <c r="H26" s="8">
        <v>0.68</v>
      </c>
      <c r="I26" s="8">
        <v>0</v>
      </c>
      <c r="J26" s="8">
        <v>1.56</v>
      </c>
      <c r="K26" s="8">
        <v>0</v>
      </c>
      <c r="L26" s="8">
        <v>0</v>
      </c>
      <c r="M26" s="8">
        <v>0</v>
      </c>
      <c r="N26" s="8">
        <v>0.41</v>
      </c>
    </row>
    <row r="27" spans="1:14" x14ac:dyDescent="0.3">
      <c r="A27" s="33"/>
      <c r="B27" s="29" t="s">
        <v>99</v>
      </c>
      <c r="C27" s="10">
        <v>14</v>
      </c>
      <c r="D27" s="10">
        <v>3.02</v>
      </c>
      <c r="E27" s="10">
        <v>3.02</v>
      </c>
      <c r="F27" s="10">
        <v>0.38</v>
      </c>
      <c r="G27" s="10">
        <v>53.68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</row>
    <row r="28" spans="1:14" x14ac:dyDescent="0.3">
      <c r="A28" s="33"/>
      <c r="B28" s="3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idden="1" x14ac:dyDescent="0.3">
      <c r="A29" s="33"/>
      <c r="B29" s="3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idden="1" x14ac:dyDescent="0.3">
      <c r="A30" s="33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idden="1" x14ac:dyDescent="0.3">
      <c r="A31" s="31"/>
      <c r="B31" s="1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idden="1" x14ac:dyDescent="0.3">
      <c r="A32" s="31"/>
      <c r="B32" s="11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3">
      <c r="A33" s="33"/>
      <c r="B33" s="5" t="s">
        <v>25</v>
      </c>
      <c r="C33" s="9"/>
      <c r="D33" s="9">
        <f>SUM(D19:D32)</f>
        <v>27.41</v>
      </c>
      <c r="E33" s="9">
        <f t="shared" ref="E33:N33" si="1">SUM(E19:E32)</f>
        <v>28.480000000000004</v>
      </c>
      <c r="F33" s="9">
        <f t="shared" si="1"/>
        <v>102.91000000000001</v>
      </c>
      <c r="G33" s="9">
        <f>SUM(G19:G32)</f>
        <v>772.38</v>
      </c>
      <c r="H33" s="9">
        <f t="shared" si="1"/>
        <v>226.9</v>
      </c>
      <c r="I33" s="9">
        <f t="shared" si="1"/>
        <v>84.47</v>
      </c>
      <c r="J33" s="9">
        <f t="shared" si="1"/>
        <v>407.62</v>
      </c>
      <c r="K33" s="9">
        <f t="shared" si="1"/>
        <v>7.24</v>
      </c>
      <c r="L33" s="9">
        <f t="shared" si="1"/>
        <v>0.41</v>
      </c>
      <c r="M33" s="9">
        <f t="shared" si="1"/>
        <v>14.22</v>
      </c>
      <c r="N33" s="9">
        <f t="shared" si="1"/>
        <v>1.08</v>
      </c>
    </row>
    <row r="34" spans="1:14" hidden="1" x14ac:dyDescent="0.3">
      <c r="B34" s="43">
        <v>-0.4</v>
      </c>
      <c r="C34">
        <f>ROUND(C27-C27*$B$34,2)</f>
        <v>19.600000000000001</v>
      </c>
      <c r="D34">
        <f t="shared" ref="D34:N34" si="2">ROUND(D27-D27*$B$34,2)</f>
        <v>4.2300000000000004</v>
      </c>
      <c r="E34">
        <f t="shared" si="2"/>
        <v>4.2300000000000004</v>
      </c>
      <c r="F34">
        <f t="shared" si="2"/>
        <v>0.53</v>
      </c>
      <c r="G34">
        <f t="shared" si="2"/>
        <v>75.150000000000006</v>
      </c>
      <c r="H34">
        <f t="shared" si="2"/>
        <v>0</v>
      </c>
      <c r="I34">
        <f t="shared" si="2"/>
        <v>0</v>
      </c>
      <c r="J34">
        <f t="shared" si="2"/>
        <v>0</v>
      </c>
      <c r="K34">
        <f t="shared" si="2"/>
        <v>0</v>
      </c>
      <c r="L34">
        <f t="shared" si="2"/>
        <v>0</v>
      </c>
      <c r="M34">
        <f t="shared" si="2"/>
        <v>0</v>
      </c>
      <c r="N34">
        <f t="shared" si="2"/>
        <v>0</v>
      </c>
    </row>
  </sheetData>
  <mergeCells count="21">
    <mergeCell ref="B4:N4"/>
    <mergeCell ref="B5:N5"/>
    <mergeCell ref="E17:I17"/>
    <mergeCell ref="E18:I18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3E06-F68A-4102-B4F7-813ABC7E9AB2}">
  <sheetPr>
    <pageSetUpPr fitToPage="1"/>
  </sheetPr>
  <dimension ref="A1:N33"/>
  <sheetViews>
    <sheetView workbookViewId="0">
      <selection activeCell="O8" sqref="O8"/>
    </sheetView>
  </sheetViews>
  <sheetFormatPr defaultRowHeight="14.4" x14ac:dyDescent="0.3"/>
  <cols>
    <col min="1" max="1" width="5.109375" customWidth="1"/>
    <col min="2" max="2" width="38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30.75" customHeight="1" thickBot="1" x14ac:dyDescent="0.35">
      <c r="A4" s="17"/>
      <c r="B4" s="86" t="s">
        <v>29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customHeight="1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x14ac:dyDescent="0.3">
      <c r="A6" s="28">
        <v>39</v>
      </c>
      <c r="B6" s="30" t="s">
        <v>75</v>
      </c>
      <c r="C6" s="7">
        <v>200</v>
      </c>
      <c r="D6" s="7">
        <v>9.15</v>
      </c>
      <c r="E6" s="7">
        <v>16.850000000000001</v>
      </c>
      <c r="F6" s="7">
        <v>79.92</v>
      </c>
      <c r="G6" s="7">
        <v>331.93</v>
      </c>
      <c r="H6" s="7">
        <v>114.79</v>
      </c>
      <c r="I6" s="7">
        <v>0</v>
      </c>
      <c r="J6" s="7">
        <v>0</v>
      </c>
      <c r="K6" s="7">
        <v>3.27</v>
      </c>
      <c r="L6" s="7">
        <v>0.45</v>
      </c>
      <c r="M6" s="7">
        <v>71</v>
      </c>
      <c r="N6" s="7">
        <v>0</v>
      </c>
    </row>
    <row r="7" spans="1:14" x14ac:dyDescent="0.3">
      <c r="A7" s="28">
        <v>41</v>
      </c>
      <c r="B7" s="30" t="s">
        <v>54</v>
      </c>
      <c r="C7" s="10">
        <v>45</v>
      </c>
      <c r="D7" s="10">
        <v>12.48</v>
      </c>
      <c r="E7" s="10">
        <v>10.08</v>
      </c>
      <c r="F7" s="10">
        <v>16.489999999999998</v>
      </c>
      <c r="G7" s="10">
        <v>140.4</v>
      </c>
      <c r="H7" s="10">
        <v>46.89</v>
      </c>
      <c r="I7" s="10">
        <v>53.79</v>
      </c>
      <c r="J7" s="10">
        <v>214.61</v>
      </c>
      <c r="K7" s="10">
        <v>0.86</v>
      </c>
      <c r="L7" s="10">
        <v>0.09</v>
      </c>
      <c r="M7" s="10">
        <v>3.02</v>
      </c>
      <c r="N7" s="10">
        <v>0.01</v>
      </c>
    </row>
    <row r="8" spans="1:14" x14ac:dyDescent="0.3">
      <c r="A8" s="28"/>
      <c r="B8" s="30" t="s">
        <v>81</v>
      </c>
      <c r="C8" s="7">
        <v>200</v>
      </c>
      <c r="D8" s="7">
        <v>1.06</v>
      </c>
      <c r="E8" s="7">
        <v>0</v>
      </c>
      <c r="F8" s="7">
        <v>12.83</v>
      </c>
      <c r="G8" s="7">
        <v>85.11</v>
      </c>
      <c r="H8" s="7">
        <v>7.71</v>
      </c>
      <c r="I8" s="7">
        <v>0</v>
      </c>
      <c r="J8" s="7">
        <v>0</v>
      </c>
      <c r="K8" s="7">
        <v>0</v>
      </c>
      <c r="L8" s="7">
        <v>0</v>
      </c>
      <c r="M8" s="7">
        <v>2.33</v>
      </c>
      <c r="N8" s="7">
        <v>0</v>
      </c>
    </row>
    <row r="9" spans="1:14" x14ac:dyDescent="0.3">
      <c r="A9" s="28"/>
      <c r="B9" s="30" t="s">
        <v>80</v>
      </c>
      <c r="C9" s="7">
        <v>100</v>
      </c>
      <c r="D9" s="7">
        <v>2</v>
      </c>
      <c r="E9" s="7">
        <v>1</v>
      </c>
      <c r="F9" s="7">
        <v>21</v>
      </c>
      <c r="G9" s="7">
        <v>96</v>
      </c>
      <c r="H9" s="7">
        <v>8</v>
      </c>
      <c r="I9" s="7">
        <v>42</v>
      </c>
      <c r="J9" s="7">
        <v>28</v>
      </c>
      <c r="K9" s="7">
        <v>1</v>
      </c>
      <c r="L9" s="7">
        <v>0</v>
      </c>
      <c r="M9" s="7">
        <v>10</v>
      </c>
      <c r="N9" s="7">
        <v>0</v>
      </c>
    </row>
    <row r="10" spans="1:14" x14ac:dyDescent="0.3">
      <c r="A10" s="28"/>
      <c r="B10" s="1" t="s">
        <v>66</v>
      </c>
      <c r="C10" s="10">
        <v>40</v>
      </c>
      <c r="D10" s="10">
        <v>3.92</v>
      </c>
      <c r="E10" s="10">
        <v>0.48</v>
      </c>
      <c r="F10" s="10">
        <v>19.88</v>
      </c>
      <c r="G10" s="10">
        <v>152.32</v>
      </c>
      <c r="H10" s="10">
        <v>4.28</v>
      </c>
      <c r="I10" s="10">
        <v>4.5599999999999996</v>
      </c>
      <c r="J10" s="10">
        <v>20.74</v>
      </c>
      <c r="K10" s="10">
        <v>0.95</v>
      </c>
      <c r="L10" s="10">
        <v>7.0000000000000007E-2</v>
      </c>
      <c r="M10" s="10">
        <v>0</v>
      </c>
      <c r="N10" s="10">
        <v>0</v>
      </c>
    </row>
    <row r="11" spans="1:14" x14ac:dyDescent="0.3">
      <c r="A11" s="28">
        <v>52</v>
      </c>
      <c r="B11" s="30" t="s">
        <v>101</v>
      </c>
      <c r="C11" s="10">
        <v>126</v>
      </c>
      <c r="D11" s="10">
        <v>11.26</v>
      </c>
      <c r="E11" s="10">
        <v>8.2899999999999991</v>
      </c>
      <c r="F11" s="10">
        <v>58.88</v>
      </c>
      <c r="G11" s="10">
        <v>286.72000000000003</v>
      </c>
      <c r="H11" s="10">
        <v>37.119999999999997</v>
      </c>
      <c r="I11" s="10">
        <v>23.4</v>
      </c>
      <c r="J11" s="10">
        <v>104.24</v>
      </c>
      <c r="K11" s="10">
        <v>1.18</v>
      </c>
      <c r="L11" s="10">
        <v>0.18</v>
      </c>
      <c r="M11" s="10">
        <v>19.2</v>
      </c>
      <c r="N11" s="10">
        <v>1.18</v>
      </c>
    </row>
    <row r="12" spans="1:14" x14ac:dyDescent="0.3">
      <c r="A12" s="28"/>
      <c r="B12" s="30" t="s">
        <v>62</v>
      </c>
      <c r="C12" s="10">
        <v>20</v>
      </c>
      <c r="D12" s="10">
        <v>0.82</v>
      </c>
      <c r="E12" s="10">
        <v>5.4</v>
      </c>
      <c r="F12" s="10">
        <v>12</v>
      </c>
      <c r="G12" s="10">
        <v>61.25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14" x14ac:dyDescent="0.3">
      <c r="A13" s="28"/>
      <c r="B13" s="30" t="s">
        <v>26</v>
      </c>
      <c r="C13" s="10">
        <v>4</v>
      </c>
      <c r="D13" s="10">
        <v>0.05</v>
      </c>
      <c r="E13" s="10">
        <v>3.8</v>
      </c>
      <c r="F13" s="10">
        <v>0.54</v>
      </c>
      <c r="G13" s="10">
        <v>0</v>
      </c>
      <c r="H13" s="10">
        <v>0.35</v>
      </c>
      <c r="I13" s="10">
        <v>0</v>
      </c>
      <c r="J13" s="10">
        <v>0.8</v>
      </c>
      <c r="K13" s="10">
        <v>0</v>
      </c>
      <c r="L13" s="10">
        <v>0</v>
      </c>
      <c r="M13" s="10">
        <v>0</v>
      </c>
      <c r="N13" s="10">
        <v>0.21</v>
      </c>
    </row>
    <row r="14" spans="1:14" x14ac:dyDescent="0.3">
      <c r="A14" s="28"/>
      <c r="B14" s="10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3">
      <c r="A15" s="28"/>
      <c r="B15" s="5" t="s">
        <v>20</v>
      </c>
      <c r="C15" s="8"/>
      <c r="D15" s="9">
        <f>SUM(D6:D12)</f>
        <v>40.69</v>
      </c>
      <c r="E15" s="9">
        <f t="shared" ref="E15:N15" si="0">SUM(E6:E12)</f>
        <v>42.1</v>
      </c>
      <c r="F15" s="9">
        <f t="shared" si="0"/>
        <v>221</v>
      </c>
      <c r="G15" s="9">
        <f t="shared" si="0"/>
        <v>1153.73</v>
      </c>
      <c r="H15" s="9">
        <f t="shared" si="0"/>
        <v>218.79000000000002</v>
      </c>
      <c r="I15" s="9">
        <f t="shared" si="0"/>
        <v>123.75</v>
      </c>
      <c r="J15" s="9">
        <f t="shared" si="0"/>
        <v>367.59000000000003</v>
      </c>
      <c r="K15" s="9">
        <f t="shared" si="0"/>
        <v>7.26</v>
      </c>
      <c r="L15" s="9">
        <f t="shared" si="0"/>
        <v>0.79</v>
      </c>
      <c r="M15" s="9">
        <f t="shared" si="0"/>
        <v>105.55</v>
      </c>
      <c r="N15" s="9">
        <f t="shared" si="0"/>
        <v>1.19</v>
      </c>
    </row>
    <row r="16" spans="1:14" ht="18" x14ac:dyDescent="0.3">
      <c r="A16" s="31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9.95" customHeight="1" x14ac:dyDescent="0.3">
      <c r="A17" s="40"/>
      <c r="B17" s="23"/>
      <c r="C17" s="23"/>
      <c r="D17" s="23"/>
      <c r="E17" s="46" t="s">
        <v>56</v>
      </c>
      <c r="F17" s="46"/>
      <c r="G17" s="46"/>
      <c r="H17" s="46"/>
      <c r="I17" s="46"/>
      <c r="J17" s="23"/>
      <c r="K17" s="23"/>
      <c r="L17" s="23"/>
      <c r="M17" s="23"/>
      <c r="N17" s="41"/>
    </row>
    <row r="18" spans="1:14" x14ac:dyDescent="0.3">
      <c r="A18" s="28">
        <v>33</v>
      </c>
      <c r="B18" s="11" t="s">
        <v>28</v>
      </c>
      <c r="C18" s="7">
        <v>200</v>
      </c>
      <c r="D18" s="7">
        <v>2.42</v>
      </c>
      <c r="E18" s="7">
        <v>1.9</v>
      </c>
      <c r="F18" s="7">
        <v>5.21</v>
      </c>
      <c r="G18" s="7">
        <v>96.95</v>
      </c>
      <c r="H18" s="7">
        <v>17.23</v>
      </c>
      <c r="I18" s="7">
        <v>20.74</v>
      </c>
      <c r="J18" s="7">
        <v>51.18</v>
      </c>
      <c r="K18" s="7">
        <v>0.78</v>
      </c>
      <c r="L18" s="7">
        <v>0.09</v>
      </c>
      <c r="M18" s="7">
        <v>8</v>
      </c>
      <c r="N18" s="7">
        <v>0</v>
      </c>
    </row>
    <row r="19" spans="1:14" x14ac:dyDescent="0.3">
      <c r="A19" s="28">
        <v>46</v>
      </c>
      <c r="B19" s="11" t="s">
        <v>83</v>
      </c>
      <c r="C19" s="7">
        <v>110</v>
      </c>
      <c r="D19" s="7">
        <v>12.82</v>
      </c>
      <c r="E19" s="7">
        <v>12.18</v>
      </c>
      <c r="F19" s="7">
        <v>19.739999999999998</v>
      </c>
      <c r="G19" s="7">
        <v>323.39999999999998</v>
      </c>
      <c r="H19" s="7">
        <v>262.5</v>
      </c>
      <c r="I19" s="7">
        <v>23.62</v>
      </c>
      <c r="J19" s="7">
        <v>238.53</v>
      </c>
      <c r="K19" s="7">
        <v>0.43</v>
      </c>
      <c r="L19" s="7">
        <v>0.32</v>
      </c>
      <c r="M19" s="7">
        <v>0.22</v>
      </c>
      <c r="N19" s="7">
        <v>0.35</v>
      </c>
    </row>
    <row r="20" spans="1:14" x14ac:dyDescent="0.3">
      <c r="A20" s="28">
        <v>9</v>
      </c>
      <c r="B20" s="11" t="s">
        <v>84</v>
      </c>
      <c r="C20" s="10">
        <v>180</v>
      </c>
      <c r="D20" s="10">
        <v>16.34</v>
      </c>
      <c r="E20" s="10">
        <v>3.8</v>
      </c>
      <c r="F20" s="10">
        <v>12.83</v>
      </c>
      <c r="G20" s="10">
        <v>240.5</v>
      </c>
      <c r="H20" s="10">
        <v>152.12</v>
      </c>
      <c r="I20" s="10">
        <v>25.97</v>
      </c>
      <c r="J20" s="10">
        <v>346.99</v>
      </c>
      <c r="K20" s="10">
        <v>3.92</v>
      </c>
      <c r="L20" s="10">
        <v>0.13</v>
      </c>
      <c r="M20" s="10">
        <v>0.34</v>
      </c>
      <c r="N20" s="10">
        <v>0.27</v>
      </c>
    </row>
    <row r="21" spans="1:14" x14ac:dyDescent="0.3">
      <c r="A21" s="28"/>
      <c r="B21" s="11" t="s">
        <v>81</v>
      </c>
      <c r="C21" s="7">
        <v>200</v>
      </c>
      <c r="D21" s="7">
        <v>1.06</v>
      </c>
      <c r="E21" s="7">
        <v>0</v>
      </c>
      <c r="F21" s="7">
        <v>12.83</v>
      </c>
      <c r="G21" s="7">
        <v>85.11</v>
      </c>
      <c r="H21" s="7">
        <v>7.71</v>
      </c>
      <c r="I21" s="7">
        <v>0</v>
      </c>
      <c r="J21" s="7">
        <v>0</v>
      </c>
      <c r="K21" s="7">
        <v>0</v>
      </c>
      <c r="L21" s="7">
        <v>0</v>
      </c>
      <c r="M21" s="7">
        <v>2.33</v>
      </c>
      <c r="N21" s="7">
        <v>0</v>
      </c>
    </row>
    <row r="22" spans="1:14" x14ac:dyDescent="0.3">
      <c r="A22" s="36"/>
      <c r="B22" s="11" t="s">
        <v>85</v>
      </c>
      <c r="C22" s="7">
        <v>33.33</v>
      </c>
      <c r="D22" s="12">
        <v>0.11</v>
      </c>
      <c r="E22" s="12">
        <v>0.42</v>
      </c>
      <c r="F22" s="12">
        <v>6.67</v>
      </c>
      <c r="G22" s="12">
        <v>9.32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</row>
    <row r="23" spans="1:14" x14ac:dyDescent="0.3">
      <c r="A23" s="28">
        <v>50</v>
      </c>
      <c r="B23" s="11" t="s">
        <v>65</v>
      </c>
      <c r="C23" s="10">
        <v>100</v>
      </c>
      <c r="D23" s="10">
        <v>0.53</v>
      </c>
      <c r="E23" s="10">
        <v>0.53</v>
      </c>
      <c r="F23" s="10">
        <v>12.46</v>
      </c>
      <c r="G23" s="10">
        <v>37.4</v>
      </c>
      <c r="H23" s="10">
        <v>12.46</v>
      </c>
      <c r="I23" s="10">
        <v>0</v>
      </c>
      <c r="J23" s="10">
        <v>11.68</v>
      </c>
      <c r="K23" s="10">
        <v>2.8</v>
      </c>
      <c r="L23" s="10">
        <v>0.02</v>
      </c>
      <c r="M23" s="10">
        <v>13.24</v>
      </c>
      <c r="N23" s="10">
        <v>0</v>
      </c>
    </row>
    <row r="24" spans="1:14" x14ac:dyDescent="0.3">
      <c r="A24" s="28"/>
      <c r="B24" s="20" t="s">
        <v>66</v>
      </c>
      <c r="C24" s="10">
        <v>40</v>
      </c>
      <c r="D24" s="10">
        <v>3.92</v>
      </c>
      <c r="E24" s="10">
        <v>0.48</v>
      </c>
      <c r="F24" s="10">
        <v>19.88</v>
      </c>
      <c r="G24" s="10">
        <v>152.32</v>
      </c>
      <c r="H24" s="11">
        <v>4.28</v>
      </c>
      <c r="I24" s="11">
        <v>4.5599999999999996</v>
      </c>
      <c r="J24" s="11">
        <v>20.74</v>
      </c>
      <c r="K24" s="11">
        <v>0.95</v>
      </c>
      <c r="L24" s="11">
        <v>7.0000000000000007E-2</v>
      </c>
      <c r="M24" s="11">
        <v>0</v>
      </c>
      <c r="N24" s="11">
        <v>0</v>
      </c>
    </row>
    <row r="25" spans="1:14" x14ac:dyDescent="0.3">
      <c r="A25" s="28"/>
      <c r="B25" s="20" t="s">
        <v>26</v>
      </c>
      <c r="C25" s="10">
        <v>2</v>
      </c>
      <c r="D25" s="10">
        <v>0.06</v>
      </c>
      <c r="E25" s="10">
        <v>6.44</v>
      </c>
      <c r="F25" s="10">
        <v>0.9</v>
      </c>
      <c r="G25" s="10">
        <v>0</v>
      </c>
      <c r="H25" s="11">
        <v>0.57999999999999996</v>
      </c>
      <c r="I25" s="11">
        <v>0</v>
      </c>
      <c r="J25" s="11">
        <v>1.34</v>
      </c>
      <c r="K25" s="11">
        <v>0</v>
      </c>
      <c r="L25" s="11">
        <v>0</v>
      </c>
      <c r="M25" s="11">
        <v>0</v>
      </c>
      <c r="N25" s="11">
        <v>0.36</v>
      </c>
    </row>
    <row r="26" spans="1:14" x14ac:dyDescent="0.3">
      <c r="A26" s="28"/>
      <c r="B26" s="20"/>
      <c r="C26" s="10"/>
      <c r="D26" s="10"/>
      <c r="E26" s="54"/>
      <c r="F26" s="10"/>
      <c r="G26" s="10"/>
      <c r="H26" s="11"/>
      <c r="I26" s="11"/>
      <c r="J26" s="11"/>
      <c r="K26" s="11"/>
      <c r="L26" s="11"/>
      <c r="M26" s="11"/>
      <c r="N26" s="11"/>
    </row>
    <row r="27" spans="1:14" hidden="1" x14ac:dyDescent="0.3">
      <c r="A27" s="28"/>
      <c r="B27" s="20"/>
      <c r="C27" s="11"/>
      <c r="D27" s="11"/>
      <c r="E27" s="2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idden="1" x14ac:dyDescent="0.3">
      <c r="A28" s="28"/>
      <c r="B28" s="20"/>
      <c r="C28" s="11"/>
      <c r="D28" s="11"/>
      <c r="E28" s="2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3">
      <c r="A29" s="28"/>
      <c r="B29" s="5" t="s">
        <v>25</v>
      </c>
      <c r="C29" s="9"/>
      <c r="D29" s="9">
        <f t="shared" ref="D29:N29" si="1">SUM(D18:D25)</f>
        <v>37.260000000000005</v>
      </c>
      <c r="E29" s="9">
        <f t="shared" si="1"/>
        <v>25.750000000000004</v>
      </c>
      <c r="F29" s="9">
        <f t="shared" si="1"/>
        <v>90.52000000000001</v>
      </c>
      <c r="G29" s="9">
        <f t="shared" si="1"/>
        <v>945</v>
      </c>
      <c r="H29" s="9">
        <f t="shared" si="1"/>
        <v>456.87999999999994</v>
      </c>
      <c r="I29" s="9">
        <f t="shared" si="1"/>
        <v>74.89</v>
      </c>
      <c r="J29" s="9">
        <f t="shared" si="1"/>
        <v>670.46</v>
      </c>
      <c r="K29" s="9">
        <f t="shared" si="1"/>
        <v>8.879999999999999</v>
      </c>
      <c r="L29" s="9">
        <f t="shared" si="1"/>
        <v>0.63000000000000012</v>
      </c>
      <c r="M29" s="9">
        <f t="shared" si="1"/>
        <v>24.130000000000003</v>
      </c>
      <c r="N29" s="9">
        <f t="shared" si="1"/>
        <v>0.98</v>
      </c>
    </row>
    <row r="30" spans="1:14" hidden="1" x14ac:dyDescent="0.3">
      <c r="B30" s="43">
        <v>-0.8</v>
      </c>
      <c r="C30" s="44">
        <f>ROUND(C20-C20*$B$30,2)</f>
        <v>324</v>
      </c>
      <c r="D30" s="44">
        <f t="shared" ref="D30:N30" si="2">ROUND(D20-D20*$B$30,2)</f>
        <v>29.41</v>
      </c>
      <c r="E30" s="44">
        <f t="shared" si="2"/>
        <v>6.84</v>
      </c>
      <c r="F30" s="44">
        <f t="shared" si="2"/>
        <v>23.09</v>
      </c>
      <c r="G30" s="44">
        <f t="shared" si="2"/>
        <v>432.9</v>
      </c>
      <c r="H30" s="44">
        <f t="shared" si="2"/>
        <v>273.82</v>
      </c>
      <c r="I30" s="44">
        <f t="shared" si="2"/>
        <v>46.75</v>
      </c>
      <c r="J30" s="44">
        <f t="shared" si="2"/>
        <v>624.58000000000004</v>
      </c>
      <c r="K30" s="44">
        <f t="shared" si="2"/>
        <v>7.06</v>
      </c>
      <c r="L30" s="44">
        <f t="shared" si="2"/>
        <v>0.23</v>
      </c>
      <c r="M30" s="44">
        <f t="shared" si="2"/>
        <v>0.61</v>
      </c>
      <c r="N30" s="44">
        <f t="shared" si="2"/>
        <v>0.49</v>
      </c>
    </row>
    <row r="31" spans="1:14" x14ac:dyDescent="0.3">
      <c r="B31" s="47"/>
    </row>
    <row r="32" spans="1:14" x14ac:dyDescent="0.3">
      <c r="B32" s="48"/>
    </row>
    <row r="33" spans="2:2" x14ac:dyDescent="0.3">
      <c r="B33" s="49"/>
    </row>
  </sheetData>
  <mergeCells count="19">
    <mergeCell ref="B4:N4"/>
    <mergeCell ref="B5:N5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AF67-48B3-4FB5-957C-FFD02915C1C7}">
  <sheetPr>
    <pageSetUpPr fitToPage="1"/>
  </sheetPr>
  <dimension ref="A1:O31"/>
  <sheetViews>
    <sheetView workbookViewId="0">
      <selection activeCell="O10" sqref="O10"/>
    </sheetView>
  </sheetViews>
  <sheetFormatPr defaultRowHeight="14.4" x14ac:dyDescent="0.3"/>
  <cols>
    <col min="1" max="1" width="5.44140625" customWidth="1"/>
    <col min="2" max="2" width="33.5546875" bestFit="1" customWidth="1"/>
    <col min="6" max="6" width="9.88671875" customWidth="1"/>
    <col min="7" max="7" width="11.109375" customWidth="1"/>
  </cols>
  <sheetData>
    <row r="1" spans="1:15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5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5" ht="15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5" ht="28.2" customHeight="1" thickBot="1" x14ac:dyDescent="0.35">
      <c r="A4" s="17"/>
      <c r="B4" s="86" t="s">
        <v>32</v>
      </c>
      <c r="C4" s="87"/>
      <c r="D4" s="96"/>
      <c r="E4" s="96"/>
      <c r="F4" s="96"/>
      <c r="G4" s="96"/>
      <c r="H4" s="87"/>
      <c r="I4" s="87"/>
      <c r="J4" s="87"/>
      <c r="K4" s="87"/>
      <c r="L4" s="87"/>
      <c r="M4" s="87"/>
      <c r="N4" s="88"/>
    </row>
    <row r="5" spans="1:15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5" x14ac:dyDescent="0.3">
      <c r="A6" s="28">
        <v>10</v>
      </c>
      <c r="B6" s="1" t="s">
        <v>96</v>
      </c>
      <c r="C6" s="10">
        <v>150</v>
      </c>
      <c r="D6" s="10">
        <v>6.62</v>
      </c>
      <c r="E6" s="10">
        <v>5.42</v>
      </c>
      <c r="F6" s="10">
        <v>31.74</v>
      </c>
      <c r="G6" s="10">
        <v>159</v>
      </c>
      <c r="H6" s="10">
        <v>5.83</v>
      </c>
      <c r="I6" s="10">
        <v>25.33</v>
      </c>
      <c r="J6" s="10">
        <v>44.6</v>
      </c>
      <c r="K6" s="10">
        <v>1.33</v>
      </c>
      <c r="L6" s="10">
        <v>7.0000000000000007E-2</v>
      </c>
      <c r="M6" s="10">
        <v>0</v>
      </c>
      <c r="N6" s="10">
        <v>0.24</v>
      </c>
    </row>
    <row r="7" spans="1:15" x14ac:dyDescent="0.3">
      <c r="A7" s="28"/>
      <c r="B7" s="1" t="s">
        <v>70</v>
      </c>
      <c r="C7" s="10">
        <v>50</v>
      </c>
      <c r="D7" s="10">
        <v>12.34</v>
      </c>
      <c r="E7" s="10">
        <v>16.04</v>
      </c>
      <c r="F7" s="10">
        <v>8.7200000000000006</v>
      </c>
      <c r="G7" s="10">
        <v>159.96</v>
      </c>
      <c r="H7" s="10">
        <v>14.52</v>
      </c>
      <c r="I7" s="10">
        <v>12.1</v>
      </c>
      <c r="J7" s="10">
        <v>96.2</v>
      </c>
      <c r="K7" s="10">
        <v>1.0900000000000001</v>
      </c>
      <c r="L7" s="10">
        <v>0.02</v>
      </c>
      <c r="M7" s="10">
        <v>0</v>
      </c>
      <c r="N7" s="10">
        <v>0</v>
      </c>
    </row>
    <row r="8" spans="1:15" x14ac:dyDescent="0.3">
      <c r="A8" s="28"/>
      <c r="B8" s="11" t="s">
        <v>76</v>
      </c>
      <c r="C8" s="7">
        <v>200</v>
      </c>
      <c r="D8" s="10">
        <v>1.06</v>
      </c>
      <c r="E8" s="10">
        <v>0</v>
      </c>
      <c r="F8" s="10">
        <v>12.83</v>
      </c>
      <c r="G8" s="10">
        <v>85.11</v>
      </c>
      <c r="H8" s="10">
        <v>7.71</v>
      </c>
      <c r="I8" s="10">
        <v>0</v>
      </c>
      <c r="J8" s="10">
        <v>0</v>
      </c>
      <c r="K8" s="10">
        <v>0</v>
      </c>
      <c r="L8" s="10">
        <v>0</v>
      </c>
      <c r="M8" s="10">
        <v>2.33</v>
      </c>
      <c r="N8" s="10">
        <v>0</v>
      </c>
    </row>
    <row r="9" spans="1:15" x14ac:dyDescent="0.3">
      <c r="A9" s="28"/>
      <c r="B9" s="11" t="s">
        <v>40</v>
      </c>
      <c r="C9" s="10">
        <v>115</v>
      </c>
      <c r="D9" s="10">
        <v>4.33</v>
      </c>
      <c r="E9" s="10">
        <v>2.0099999999999998</v>
      </c>
      <c r="F9" s="10">
        <v>11.98</v>
      </c>
      <c r="G9" s="10">
        <v>60.5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25"/>
    </row>
    <row r="10" spans="1:15" x14ac:dyDescent="0.3">
      <c r="A10" s="28">
        <v>50</v>
      </c>
      <c r="B10" s="29" t="s">
        <v>65</v>
      </c>
      <c r="C10" s="10">
        <v>100</v>
      </c>
      <c r="D10" s="10">
        <v>0.53</v>
      </c>
      <c r="E10" s="10">
        <v>0.53</v>
      </c>
      <c r="F10" s="10">
        <v>12.46</v>
      </c>
      <c r="G10" s="10">
        <v>37.4</v>
      </c>
      <c r="H10" s="10">
        <v>12.46</v>
      </c>
      <c r="I10" s="10">
        <v>0</v>
      </c>
      <c r="J10" s="10">
        <v>11.68</v>
      </c>
      <c r="K10" s="10">
        <v>2.8</v>
      </c>
      <c r="L10" s="10">
        <v>0.02</v>
      </c>
      <c r="M10" s="10">
        <v>13.24</v>
      </c>
      <c r="N10" s="10">
        <v>0</v>
      </c>
    </row>
    <row r="11" spans="1:15" x14ac:dyDescent="0.3">
      <c r="A11" s="28"/>
      <c r="B11" s="1" t="s">
        <v>66</v>
      </c>
      <c r="C11" s="7">
        <v>40</v>
      </c>
      <c r="D11" s="7">
        <v>3.92</v>
      </c>
      <c r="E11" s="7">
        <v>0.48</v>
      </c>
      <c r="F11" s="7">
        <v>19.88</v>
      </c>
      <c r="G11" s="7">
        <v>152.32</v>
      </c>
      <c r="H11" s="7">
        <v>4.28</v>
      </c>
      <c r="I11" s="7">
        <v>4.5599999999999996</v>
      </c>
      <c r="J11" s="7">
        <v>20.74</v>
      </c>
      <c r="K11" s="7">
        <v>0.95</v>
      </c>
      <c r="L11" s="7">
        <v>7.0000000000000007E-2</v>
      </c>
      <c r="M11" s="7">
        <v>0</v>
      </c>
      <c r="N11" s="7">
        <v>0</v>
      </c>
    </row>
    <row r="12" spans="1:15" x14ac:dyDescent="0.3">
      <c r="A12" s="28">
        <v>43</v>
      </c>
      <c r="B12" s="30" t="s">
        <v>67</v>
      </c>
      <c r="C12" s="7">
        <v>68</v>
      </c>
      <c r="D12" s="7">
        <v>5.45</v>
      </c>
      <c r="E12" s="7">
        <v>4.37</v>
      </c>
      <c r="F12" s="7">
        <v>31.05</v>
      </c>
      <c r="G12" s="7">
        <v>151.19999999999999</v>
      </c>
      <c r="H12" s="7">
        <v>39.15</v>
      </c>
      <c r="I12" s="7">
        <v>24.68</v>
      </c>
      <c r="J12" s="7">
        <v>109.94</v>
      </c>
      <c r="K12" s="7">
        <v>1.24</v>
      </c>
      <c r="L12" s="7">
        <v>0.19</v>
      </c>
      <c r="M12" s="7">
        <v>20.25</v>
      </c>
      <c r="N12" s="7">
        <v>1.24</v>
      </c>
    </row>
    <row r="13" spans="1:15" x14ac:dyDescent="0.3">
      <c r="A13" s="28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x14ac:dyDescent="0.3">
      <c r="A14" s="28"/>
      <c r="B14" s="5" t="s">
        <v>20</v>
      </c>
      <c r="C14" s="8"/>
      <c r="D14" s="9">
        <f>SUM(D6:D12)</f>
        <v>34.250000000000007</v>
      </c>
      <c r="E14" s="9">
        <f t="shared" ref="E14:N14" si="0">SUM(E6:E12)</f>
        <v>28.85</v>
      </c>
      <c r="F14" s="9">
        <f t="shared" si="0"/>
        <v>128.66</v>
      </c>
      <c r="G14" s="9">
        <f t="shared" si="0"/>
        <v>805.49</v>
      </c>
      <c r="H14" s="9">
        <f t="shared" si="0"/>
        <v>83.95</v>
      </c>
      <c r="I14" s="9">
        <f t="shared" si="0"/>
        <v>66.67</v>
      </c>
      <c r="J14" s="9">
        <f t="shared" si="0"/>
        <v>283.16000000000003</v>
      </c>
      <c r="K14" s="9">
        <f t="shared" si="0"/>
        <v>7.41</v>
      </c>
      <c r="L14" s="9">
        <f t="shared" si="0"/>
        <v>0.37</v>
      </c>
      <c r="M14" s="9">
        <f t="shared" si="0"/>
        <v>35.82</v>
      </c>
      <c r="N14" s="9">
        <f t="shared" si="0"/>
        <v>1.48</v>
      </c>
    </row>
    <row r="15" spans="1:15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5" ht="19.95" customHeight="1" x14ac:dyDescent="0.3">
      <c r="A16" s="33"/>
      <c r="B16" s="42"/>
      <c r="C16" s="23"/>
      <c r="D16" s="23"/>
      <c r="E16" s="92" t="s">
        <v>56</v>
      </c>
      <c r="F16" s="92"/>
      <c r="G16" s="92"/>
      <c r="H16" s="92"/>
      <c r="I16" s="92"/>
      <c r="J16" s="23"/>
      <c r="K16" s="23"/>
      <c r="L16" s="23"/>
      <c r="M16" s="23"/>
      <c r="N16" s="41"/>
    </row>
    <row r="17" spans="1:15" x14ac:dyDescent="0.3">
      <c r="A17" s="28">
        <v>40</v>
      </c>
      <c r="B17" s="29" t="s">
        <v>61</v>
      </c>
      <c r="C17" s="13">
        <v>250</v>
      </c>
      <c r="D17" s="32">
        <v>6.32</v>
      </c>
      <c r="E17" s="32">
        <v>0.8</v>
      </c>
      <c r="F17" s="32">
        <v>27.58</v>
      </c>
      <c r="G17" s="32">
        <v>135.85</v>
      </c>
      <c r="H17" s="14">
        <v>63.94</v>
      </c>
      <c r="I17" s="7">
        <v>37.880000000000003</v>
      </c>
      <c r="J17" s="7">
        <v>141.22</v>
      </c>
      <c r="K17" s="7">
        <v>2.6259999999999999</v>
      </c>
      <c r="L17" s="7">
        <v>0.25</v>
      </c>
      <c r="M17" s="7">
        <v>17.82</v>
      </c>
      <c r="N17" s="7">
        <v>0</v>
      </c>
    </row>
    <row r="18" spans="1:15" x14ac:dyDescent="0.3">
      <c r="A18" s="28">
        <v>42</v>
      </c>
      <c r="B18" s="29" t="s">
        <v>87</v>
      </c>
      <c r="C18" s="7">
        <v>100</v>
      </c>
      <c r="D18" s="12">
        <v>9.23</v>
      </c>
      <c r="E18" s="12">
        <v>8.77</v>
      </c>
      <c r="F18" s="12">
        <v>14.21</v>
      </c>
      <c r="G18" s="12">
        <v>232.85</v>
      </c>
      <c r="H18" s="7">
        <v>189</v>
      </c>
      <c r="I18" s="7">
        <v>17</v>
      </c>
      <c r="J18" s="7">
        <v>171.75</v>
      </c>
      <c r="K18" s="7">
        <v>0.31</v>
      </c>
      <c r="L18" s="7">
        <v>0.24</v>
      </c>
      <c r="M18" s="7">
        <v>0.16</v>
      </c>
      <c r="N18" s="7">
        <v>0.25</v>
      </c>
    </row>
    <row r="19" spans="1:15" x14ac:dyDescent="0.3">
      <c r="A19" s="28"/>
      <c r="B19" s="29" t="s">
        <v>59</v>
      </c>
      <c r="C19" s="7">
        <v>8</v>
      </c>
      <c r="D19" s="7">
        <v>0.34</v>
      </c>
      <c r="E19" s="7">
        <v>2.5</v>
      </c>
      <c r="F19" s="7">
        <v>0.4</v>
      </c>
      <c r="G19" s="7">
        <v>25.85</v>
      </c>
      <c r="H19" s="7">
        <v>11.03</v>
      </c>
      <c r="I19" s="7">
        <v>1.1299999999999999</v>
      </c>
      <c r="J19" s="7">
        <v>7.63</v>
      </c>
      <c r="K19" s="7">
        <v>0.02</v>
      </c>
      <c r="L19" s="7">
        <v>0</v>
      </c>
      <c r="M19" s="7">
        <v>0</v>
      </c>
      <c r="N19" s="7">
        <v>0</v>
      </c>
    </row>
    <row r="20" spans="1:15" x14ac:dyDescent="0.3">
      <c r="A20" s="28"/>
      <c r="B20" s="29" t="s">
        <v>31</v>
      </c>
      <c r="C20" s="7">
        <v>33.33</v>
      </c>
      <c r="D20" s="7">
        <v>0.11</v>
      </c>
      <c r="E20" s="7">
        <v>0.42</v>
      </c>
      <c r="F20" s="7">
        <v>6.67</v>
      </c>
      <c r="G20" s="7">
        <v>9.32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5" x14ac:dyDescent="0.3">
      <c r="A21" s="28"/>
      <c r="B21" s="29" t="s">
        <v>66</v>
      </c>
      <c r="C21" s="10">
        <v>40</v>
      </c>
      <c r="D21" s="10">
        <v>3.92</v>
      </c>
      <c r="E21" s="10">
        <v>0.48</v>
      </c>
      <c r="F21" s="10">
        <v>19.88</v>
      </c>
      <c r="G21" s="10">
        <v>152.32</v>
      </c>
      <c r="H21" s="10">
        <v>4.28</v>
      </c>
      <c r="I21" s="10">
        <v>4.5599999999999996</v>
      </c>
      <c r="J21" s="10">
        <v>20.74</v>
      </c>
      <c r="K21" s="10">
        <v>0.95</v>
      </c>
      <c r="L21" s="10">
        <v>7.0000000000000007E-2</v>
      </c>
      <c r="M21" s="10">
        <v>0</v>
      </c>
      <c r="N21" s="10">
        <v>0</v>
      </c>
    </row>
    <row r="22" spans="1:15" x14ac:dyDescent="0.3">
      <c r="A22" s="28"/>
      <c r="B22" s="29" t="s">
        <v>76</v>
      </c>
      <c r="C22" s="8">
        <v>200</v>
      </c>
      <c r="D22" s="8">
        <v>1.06</v>
      </c>
      <c r="E22" s="8">
        <v>0</v>
      </c>
      <c r="F22" s="8">
        <v>12.83</v>
      </c>
      <c r="G22" s="8">
        <v>85.11</v>
      </c>
      <c r="H22" s="8">
        <v>7.71</v>
      </c>
      <c r="I22" s="8">
        <v>0</v>
      </c>
      <c r="J22" s="8">
        <v>0</v>
      </c>
      <c r="K22" s="8">
        <v>0</v>
      </c>
      <c r="L22" s="8">
        <v>0</v>
      </c>
      <c r="M22" s="8">
        <v>2.33</v>
      </c>
      <c r="N22" s="8">
        <v>0</v>
      </c>
    </row>
    <row r="23" spans="1:15" x14ac:dyDescent="0.3">
      <c r="A23" s="28"/>
      <c r="B23" s="29" t="s">
        <v>80</v>
      </c>
      <c r="C23" s="8">
        <v>100</v>
      </c>
      <c r="D23" s="8">
        <v>2</v>
      </c>
      <c r="E23" s="8">
        <v>1</v>
      </c>
      <c r="F23" s="8">
        <v>21</v>
      </c>
      <c r="G23" s="8">
        <v>96</v>
      </c>
      <c r="H23" s="8">
        <v>8</v>
      </c>
      <c r="I23" s="8">
        <v>42</v>
      </c>
      <c r="J23" s="8">
        <v>28</v>
      </c>
      <c r="K23" s="8">
        <v>1</v>
      </c>
      <c r="L23" s="8">
        <v>0</v>
      </c>
      <c r="M23" s="8">
        <v>10</v>
      </c>
      <c r="N23" s="8">
        <v>0</v>
      </c>
    </row>
    <row r="24" spans="1:15" x14ac:dyDescent="0.3">
      <c r="A24" s="28"/>
      <c r="B24" s="3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5" hidden="1" x14ac:dyDescent="0.3">
      <c r="A25" s="33"/>
      <c r="B25" s="1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5" hidden="1" x14ac:dyDescent="0.3">
      <c r="A26" s="33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" hidden="1" x14ac:dyDescent="0.3">
      <c r="A27" s="33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" hidden="1" x14ac:dyDescent="0.3">
      <c r="A28" s="33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" x14ac:dyDescent="0.3">
      <c r="A29" s="33"/>
      <c r="B29" s="5" t="s">
        <v>25</v>
      </c>
      <c r="C29" s="9"/>
      <c r="D29" s="9">
        <f t="shared" ref="D29:N29" si="1">SUM(D17:D28)</f>
        <v>22.98</v>
      </c>
      <c r="E29" s="9">
        <f t="shared" si="1"/>
        <v>13.97</v>
      </c>
      <c r="F29" s="9">
        <f t="shared" si="1"/>
        <v>102.57</v>
      </c>
      <c r="G29" s="9">
        <f t="shared" si="1"/>
        <v>737.30000000000007</v>
      </c>
      <c r="H29" s="9">
        <f t="shared" si="1"/>
        <v>283.95999999999992</v>
      </c>
      <c r="I29" s="9">
        <f t="shared" si="1"/>
        <v>102.57000000000001</v>
      </c>
      <c r="J29" s="9">
        <f t="shared" si="1"/>
        <v>369.34000000000003</v>
      </c>
      <c r="K29" s="9">
        <f t="shared" si="1"/>
        <v>4.9059999999999997</v>
      </c>
      <c r="L29" s="9">
        <f t="shared" si="1"/>
        <v>0.56000000000000005</v>
      </c>
      <c r="M29" s="9">
        <f t="shared" si="1"/>
        <v>30.310000000000002</v>
      </c>
      <c r="N29" s="9">
        <f t="shared" si="1"/>
        <v>0.25</v>
      </c>
    </row>
    <row r="30" spans="1:15" hidden="1" x14ac:dyDescent="0.3">
      <c r="B30" s="43">
        <v>-0.2</v>
      </c>
      <c r="C30" s="44">
        <f>ROUND(C6-C6*$B$30,2)</f>
        <v>180</v>
      </c>
      <c r="D30" s="44">
        <f t="shared" ref="D30:O30" si="2">ROUND(D6-D6*$B$30,2)</f>
        <v>7.94</v>
      </c>
      <c r="E30" s="44">
        <f t="shared" si="2"/>
        <v>6.5</v>
      </c>
      <c r="F30" s="44">
        <f t="shared" si="2"/>
        <v>38.090000000000003</v>
      </c>
      <c r="G30" s="44">
        <f t="shared" si="2"/>
        <v>190.8</v>
      </c>
      <c r="H30" s="44">
        <f t="shared" si="2"/>
        <v>7</v>
      </c>
      <c r="I30" s="44">
        <f t="shared" si="2"/>
        <v>30.4</v>
      </c>
      <c r="J30" s="44">
        <f t="shared" si="2"/>
        <v>53.52</v>
      </c>
      <c r="K30" s="44">
        <f t="shared" si="2"/>
        <v>1.6</v>
      </c>
      <c r="L30" s="44">
        <f t="shared" si="2"/>
        <v>0.08</v>
      </c>
      <c r="M30" s="44">
        <f t="shared" si="2"/>
        <v>0</v>
      </c>
      <c r="N30" s="44">
        <f t="shared" si="2"/>
        <v>0.28999999999999998</v>
      </c>
      <c r="O30" s="44">
        <f t="shared" si="2"/>
        <v>0</v>
      </c>
    </row>
    <row r="31" spans="1:15" x14ac:dyDescent="0.3">
      <c r="B31" s="4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</sheetData>
  <mergeCells count="20">
    <mergeCell ref="B4:N4"/>
    <mergeCell ref="B5:N5"/>
    <mergeCell ref="E16:I16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5672-24D4-4366-9DB8-30583E8254AE}">
  <sheetPr>
    <pageSetUpPr fitToPage="1"/>
  </sheetPr>
  <dimension ref="A1:R30"/>
  <sheetViews>
    <sheetView workbookViewId="0">
      <selection activeCell="P10" sqref="P10"/>
    </sheetView>
  </sheetViews>
  <sheetFormatPr defaultRowHeight="14.4" x14ac:dyDescent="0.3"/>
  <cols>
    <col min="1" max="1" width="5.109375" customWidth="1"/>
    <col min="2" max="2" width="33.6640625" customWidth="1"/>
    <col min="3" max="3" width="9.109375" customWidth="1"/>
    <col min="6" max="6" width="10" customWidth="1"/>
    <col min="7" max="7" width="10.6640625" customWidth="1"/>
    <col min="15" max="15" width="5.5546875" bestFit="1" customWidth="1"/>
    <col min="19" max="19" width="9.88671875" bestFit="1" customWidth="1"/>
  </cols>
  <sheetData>
    <row r="1" spans="1:18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8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8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8" ht="30.75" customHeight="1" thickBot="1" x14ac:dyDescent="0.35">
      <c r="A4" s="17"/>
      <c r="B4" s="86" t="s">
        <v>42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8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8" x14ac:dyDescent="0.3">
      <c r="A6" s="28">
        <v>4</v>
      </c>
      <c r="B6" s="11" t="s">
        <v>30</v>
      </c>
      <c r="C6" s="7">
        <v>240</v>
      </c>
      <c r="D6" s="7">
        <v>27.68</v>
      </c>
      <c r="E6" s="7">
        <v>25.34</v>
      </c>
      <c r="F6" s="7">
        <v>28.32</v>
      </c>
      <c r="G6" s="7">
        <v>453.52</v>
      </c>
      <c r="H6" s="7">
        <v>0.13</v>
      </c>
      <c r="I6" s="7">
        <v>16.16</v>
      </c>
      <c r="J6" s="7">
        <v>0.37</v>
      </c>
      <c r="K6" s="7">
        <v>7.01</v>
      </c>
      <c r="L6" s="7">
        <v>58.56</v>
      </c>
      <c r="M6" s="7">
        <v>57.6</v>
      </c>
      <c r="N6" s="7">
        <v>0.24</v>
      </c>
    </row>
    <row r="7" spans="1:18" ht="15" customHeight="1" x14ac:dyDescent="0.3">
      <c r="A7" s="28">
        <v>52</v>
      </c>
      <c r="B7" s="1" t="s">
        <v>101</v>
      </c>
      <c r="C7" s="10">
        <v>126</v>
      </c>
      <c r="D7" s="10">
        <v>11.26</v>
      </c>
      <c r="E7" s="10">
        <v>8.2899999999999991</v>
      </c>
      <c r="F7" s="10">
        <v>58.88</v>
      </c>
      <c r="G7" s="10">
        <v>286.72000000000003</v>
      </c>
      <c r="H7" s="10">
        <v>37.119999999999997</v>
      </c>
      <c r="I7" s="10">
        <v>23.4</v>
      </c>
      <c r="J7" s="10">
        <v>104.24</v>
      </c>
      <c r="K7" s="10">
        <v>1.18</v>
      </c>
      <c r="L7" s="10">
        <v>0.18</v>
      </c>
      <c r="M7" s="10">
        <v>19.2</v>
      </c>
      <c r="N7" s="10">
        <v>1.18</v>
      </c>
    </row>
    <row r="8" spans="1:18" x14ac:dyDescent="0.3">
      <c r="A8" s="28"/>
      <c r="B8" s="11" t="s">
        <v>66</v>
      </c>
      <c r="C8" s="10">
        <v>40</v>
      </c>
      <c r="D8" s="10">
        <v>3.92</v>
      </c>
      <c r="E8" s="10">
        <v>0.48</v>
      </c>
      <c r="F8" s="10">
        <v>19.88</v>
      </c>
      <c r="G8" s="10">
        <v>152.32</v>
      </c>
      <c r="H8" s="10">
        <v>4.28</v>
      </c>
      <c r="I8" s="10">
        <v>4.5599999999999996</v>
      </c>
      <c r="J8" s="10">
        <v>20.74</v>
      </c>
      <c r="K8" s="10">
        <v>0.95</v>
      </c>
      <c r="L8" s="10">
        <v>7.0000000000000007E-2</v>
      </c>
      <c r="M8" s="10">
        <v>0</v>
      </c>
      <c r="N8" s="10">
        <v>0</v>
      </c>
    </row>
    <row r="9" spans="1:18" x14ac:dyDescent="0.3">
      <c r="A9" s="34"/>
      <c r="B9" s="34" t="s">
        <v>76</v>
      </c>
      <c r="C9" s="10">
        <v>200</v>
      </c>
      <c r="D9" s="10">
        <v>1.06</v>
      </c>
      <c r="E9" s="10">
        <v>0</v>
      </c>
      <c r="F9" s="10">
        <v>12.83</v>
      </c>
      <c r="G9" s="10">
        <v>85.11</v>
      </c>
      <c r="H9" s="10">
        <v>7.71</v>
      </c>
      <c r="I9" s="10">
        <v>0</v>
      </c>
      <c r="J9" s="10">
        <v>0</v>
      </c>
      <c r="K9" s="10">
        <v>0</v>
      </c>
      <c r="L9" s="10">
        <v>0</v>
      </c>
      <c r="M9" s="10">
        <v>2.33</v>
      </c>
      <c r="N9" s="10">
        <v>0</v>
      </c>
      <c r="R9" s="44"/>
    </row>
    <row r="10" spans="1:18" x14ac:dyDescent="0.3">
      <c r="A10" s="36"/>
      <c r="B10" s="11" t="s">
        <v>31</v>
      </c>
      <c r="C10" s="7">
        <v>33.33</v>
      </c>
      <c r="D10" s="7">
        <v>0.11</v>
      </c>
      <c r="E10" s="7">
        <v>0.42</v>
      </c>
      <c r="F10" s="7">
        <v>6.67</v>
      </c>
      <c r="G10" s="7">
        <v>9.32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R10" s="43"/>
    </row>
    <row r="11" spans="1:18" x14ac:dyDescent="0.3">
      <c r="A11" s="28">
        <v>50</v>
      </c>
      <c r="B11" s="11" t="s">
        <v>65</v>
      </c>
      <c r="C11" s="8">
        <v>100</v>
      </c>
      <c r="D11" s="8">
        <v>0.53</v>
      </c>
      <c r="E11" s="8">
        <v>0.53</v>
      </c>
      <c r="F11" s="8">
        <v>12.46</v>
      </c>
      <c r="G11" s="8">
        <v>37.4</v>
      </c>
      <c r="H11" s="8">
        <v>12.46</v>
      </c>
      <c r="I11" s="8">
        <v>0</v>
      </c>
      <c r="J11" s="8">
        <v>11.68</v>
      </c>
      <c r="K11" s="8">
        <v>2.8</v>
      </c>
      <c r="L11" s="8">
        <v>0.02</v>
      </c>
      <c r="M11" s="8">
        <v>13.24</v>
      </c>
      <c r="N11" s="8">
        <v>0</v>
      </c>
      <c r="O11" s="45"/>
    </row>
    <row r="12" spans="1:18" x14ac:dyDescent="0.3">
      <c r="A12" s="28">
        <v>8</v>
      </c>
      <c r="B12" s="1" t="s">
        <v>34</v>
      </c>
      <c r="C12" s="10">
        <v>40</v>
      </c>
      <c r="D12" s="10">
        <v>5.08</v>
      </c>
      <c r="E12" s="10">
        <v>4.5999999999999996</v>
      </c>
      <c r="F12" s="10">
        <v>0.28000000000000003</v>
      </c>
      <c r="G12" s="10">
        <v>63</v>
      </c>
      <c r="H12" s="10">
        <v>22</v>
      </c>
      <c r="I12" s="10">
        <v>0</v>
      </c>
      <c r="J12" s="10">
        <v>0</v>
      </c>
      <c r="K12" s="10">
        <v>1</v>
      </c>
      <c r="L12" s="10">
        <v>0</v>
      </c>
      <c r="M12" s="10">
        <v>0</v>
      </c>
      <c r="N12" s="10">
        <v>0</v>
      </c>
    </row>
    <row r="13" spans="1:18" x14ac:dyDescent="0.3">
      <c r="A13" s="28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8" hidden="1" x14ac:dyDescent="0.3">
      <c r="A14" s="28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8" x14ac:dyDescent="0.3">
      <c r="A15" s="28"/>
      <c r="B15" s="5" t="s">
        <v>20</v>
      </c>
      <c r="C15" s="8"/>
      <c r="D15" s="9">
        <f t="shared" ref="D15:N15" si="0">SUM(D6:D13)</f>
        <v>49.64</v>
      </c>
      <c r="E15" s="9">
        <f t="shared" si="0"/>
        <v>39.659999999999997</v>
      </c>
      <c r="F15" s="9">
        <f t="shared" si="0"/>
        <v>139.32</v>
      </c>
      <c r="G15" s="9">
        <f t="shared" si="0"/>
        <v>1087.3900000000001</v>
      </c>
      <c r="H15" s="9">
        <f t="shared" si="0"/>
        <v>83.7</v>
      </c>
      <c r="I15" s="9">
        <f t="shared" si="0"/>
        <v>44.120000000000005</v>
      </c>
      <c r="J15" s="9">
        <f t="shared" si="0"/>
        <v>137.03</v>
      </c>
      <c r="K15" s="9">
        <f t="shared" si="0"/>
        <v>12.939999999999998</v>
      </c>
      <c r="L15" s="9">
        <f t="shared" si="0"/>
        <v>58.830000000000005</v>
      </c>
      <c r="M15" s="9">
        <f t="shared" si="0"/>
        <v>92.36999999999999</v>
      </c>
      <c r="N15" s="9">
        <f t="shared" si="0"/>
        <v>1.42</v>
      </c>
    </row>
    <row r="16" spans="1:18" ht="9" customHeight="1" x14ac:dyDescent="0.3">
      <c r="A16" s="31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  <c r="O16" s="97"/>
    </row>
    <row r="17" spans="1:15" ht="9.75" customHeight="1" x14ac:dyDescent="0.3">
      <c r="A17" s="3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  <c r="O17" s="97"/>
    </row>
    <row r="18" spans="1:15" ht="19.95" customHeight="1" x14ac:dyDescent="0.3">
      <c r="A18" s="40"/>
      <c r="B18" s="23"/>
      <c r="C18" s="23"/>
      <c r="D18" s="23"/>
      <c r="E18" s="92" t="s">
        <v>56</v>
      </c>
      <c r="F18" s="92"/>
      <c r="G18" s="92"/>
      <c r="H18" s="92"/>
      <c r="I18" s="92"/>
      <c r="J18" s="23"/>
      <c r="K18" s="23"/>
      <c r="L18" s="23"/>
      <c r="M18" s="23"/>
      <c r="N18" s="41"/>
    </row>
    <row r="19" spans="1:15" ht="16.2" customHeight="1" x14ac:dyDescent="0.3">
      <c r="A19" s="38">
        <v>33</v>
      </c>
      <c r="B19" s="39" t="s">
        <v>33</v>
      </c>
      <c r="C19" s="12">
        <v>200</v>
      </c>
      <c r="D19" s="12">
        <v>2.91</v>
      </c>
      <c r="E19" s="12">
        <v>2.29</v>
      </c>
      <c r="F19" s="12">
        <v>21.02</v>
      </c>
      <c r="G19" s="12">
        <v>116.39</v>
      </c>
      <c r="H19" s="12">
        <v>19.68</v>
      </c>
      <c r="I19" s="12">
        <v>21.6</v>
      </c>
      <c r="J19" s="12">
        <v>53.3</v>
      </c>
      <c r="K19" s="12">
        <v>0.87</v>
      </c>
      <c r="L19" s="12">
        <v>0.09</v>
      </c>
      <c r="M19" s="12">
        <v>6.6</v>
      </c>
      <c r="N19" s="12">
        <v>0</v>
      </c>
    </row>
    <row r="20" spans="1:15" x14ac:dyDescent="0.3">
      <c r="A20" s="28">
        <v>10</v>
      </c>
      <c r="B20" s="11" t="s">
        <v>96</v>
      </c>
      <c r="C20" s="7">
        <v>150</v>
      </c>
      <c r="D20" s="7">
        <v>6.62</v>
      </c>
      <c r="E20" s="7">
        <v>5.42</v>
      </c>
      <c r="F20" s="7">
        <v>31.74</v>
      </c>
      <c r="G20" s="7">
        <v>159</v>
      </c>
      <c r="H20" s="7">
        <v>5.83</v>
      </c>
      <c r="I20" s="7">
        <v>25.33</v>
      </c>
      <c r="J20" s="7">
        <v>44.6</v>
      </c>
      <c r="K20" s="7">
        <v>1.33</v>
      </c>
      <c r="L20" s="7">
        <v>7.0000000000000007E-2</v>
      </c>
      <c r="M20" s="7">
        <v>0</v>
      </c>
      <c r="N20" s="7">
        <v>0.24</v>
      </c>
    </row>
    <row r="21" spans="1:15" x14ac:dyDescent="0.3">
      <c r="A21" s="28"/>
      <c r="B21" s="11" t="s">
        <v>70</v>
      </c>
      <c r="C21" s="7">
        <v>50</v>
      </c>
      <c r="D21" s="7">
        <v>12.34</v>
      </c>
      <c r="E21" s="7">
        <v>16.04</v>
      </c>
      <c r="F21" s="7">
        <v>8.7200000000000006</v>
      </c>
      <c r="G21" s="7">
        <v>159.96</v>
      </c>
      <c r="H21" s="7">
        <v>14.52</v>
      </c>
      <c r="I21" s="7">
        <v>12.1</v>
      </c>
      <c r="J21" s="7">
        <v>96.2</v>
      </c>
      <c r="K21" s="7">
        <v>1.0900000000000001</v>
      </c>
      <c r="L21" s="7">
        <v>0.02</v>
      </c>
      <c r="M21" s="7">
        <v>0</v>
      </c>
      <c r="N21" s="7">
        <v>0</v>
      </c>
    </row>
    <row r="22" spans="1:15" x14ac:dyDescent="0.3">
      <c r="A22" s="28"/>
      <c r="B22" s="11" t="s">
        <v>76</v>
      </c>
      <c r="C22" s="10">
        <v>200</v>
      </c>
      <c r="D22" s="10">
        <v>1.06</v>
      </c>
      <c r="E22" s="10">
        <v>0</v>
      </c>
      <c r="F22" s="10">
        <v>12.83</v>
      </c>
      <c r="G22" s="10">
        <v>85.11</v>
      </c>
      <c r="H22" s="10">
        <v>7.71</v>
      </c>
      <c r="I22" s="10">
        <v>0</v>
      </c>
      <c r="J22" s="10">
        <v>0</v>
      </c>
      <c r="K22" s="10">
        <v>0</v>
      </c>
      <c r="L22" s="10">
        <v>0</v>
      </c>
      <c r="M22" s="10">
        <v>2.33</v>
      </c>
      <c r="N22" s="10">
        <v>0</v>
      </c>
    </row>
    <row r="23" spans="1:15" x14ac:dyDescent="0.3">
      <c r="A23" s="28">
        <v>50</v>
      </c>
      <c r="B23" s="11" t="s">
        <v>65</v>
      </c>
      <c r="C23" s="8">
        <v>100</v>
      </c>
      <c r="D23" s="8">
        <v>0.53</v>
      </c>
      <c r="E23" s="8">
        <v>0.53</v>
      </c>
      <c r="F23" s="8">
        <v>12.46</v>
      </c>
      <c r="G23" s="8">
        <v>37.4</v>
      </c>
      <c r="H23" s="8">
        <v>12.46</v>
      </c>
      <c r="I23" s="8">
        <v>0</v>
      </c>
      <c r="J23" s="8">
        <v>11.68</v>
      </c>
      <c r="K23" s="8">
        <v>2.8</v>
      </c>
      <c r="L23" s="8">
        <v>0.02</v>
      </c>
      <c r="M23" s="8">
        <v>13.24</v>
      </c>
      <c r="N23" s="8">
        <v>0</v>
      </c>
    </row>
    <row r="24" spans="1:15" x14ac:dyDescent="0.3">
      <c r="A24" s="28"/>
      <c r="B24" s="11" t="s">
        <v>63</v>
      </c>
      <c r="C24" s="7">
        <v>30</v>
      </c>
      <c r="D24" s="12">
        <v>2.34</v>
      </c>
      <c r="E24" s="12">
        <v>3.84</v>
      </c>
      <c r="F24" s="12">
        <v>8.25</v>
      </c>
      <c r="G24" s="12">
        <v>85.2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5" x14ac:dyDescent="0.3">
      <c r="A25" s="33"/>
      <c r="B25" s="34" t="s">
        <v>26</v>
      </c>
      <c r="C25" s="101">
        <v>2</v>
      </c>
      <c r="D25" s="34">
        <v>0.06</v>
      </c>
      <c r="E25" s="34">
        <v>6.44</v>
      </c>
      <c r="F25" s="34">
        <v>0.9</v>
      </c>
      <c r="G25" s="34">
        <v>0</v>
      </c>
      <c r="H25" s="34">
        <v>0.57999999999999996</v>
      </c>
      <c r="I25" s="34">
        <v>0</v>
      </c>
      <c r="J25" s="34">
        <v>1.34</v>
      </c>
      <c r="K25" s="34">
        <v>0</v>
      </c>
      <c r="L25" s="34">
        <v>0</v>
      </c>
      <c r="M25" s="34">
        <v>0</v>
      </c>
      <c r="N25" s="34">
        <v>0.36</v>
      </c>
    </row>
    <row r="26" spans="1:15" x14ac:dyDescent="0.3">
      <c r="A26" s="28"/>
      <c r="B26" s="11" t="s">
        <v>66</v>
      </c>
      <c r="C26" s="8">
        <v>40</v>
      </c>
      <c r="D26" s="8">
        <v>3.92</v>
      </c>
      <c r="E26" s="8">
        <v>0.48</v>
      </c>
      <c r="F26" s="8">
        <v>19.88</v>
      </c>
      <c r="G26" s="8">
        <v>152.32</v>
      </c>
      <c r="H26" s="8">
        <v>4.28</v>
      </c>
      <c r="I26" s="8">
        <v>4.5599999999999996</v>
      </c>
      <c r="J26" s="8">
        <v>20.74</v>
      </c>
      <c r="K26" s="8">
        <v>0.95</v>
      </c>
      <c r="L26" s="8">
        <v>7.0000000000000007E-2</v>
      </c>
      <c r="M26" s="8">
        <v>0</v>
      </c>
      <c r="N26" s="8">
        <v>0</v>
      </c>
    </row>
    <row r="27" spans="1:15" x14ac:dyDescent="0.3">
      <c r="A27" s="28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" ht="13.8" customHeight="1" x14ac:dyDescent="0.3">
      <c r="A28" s="28"/>
      <c r="B28" s="5" t="s">
        <v>25</v>
      </c>
      <c r="C28" s="9"/>
      <c r="D28" s="9">
        <f>SUM(D19:D27)</f>
        <v>29.78</v>
      </c>
      <c r="E28" s="9">
        <f>SUM(E19:E27)</f>
        <v>35.04</v>
      </c>
      <c r="F28" s="9">
        <f t="shared" ref="F28:N28" si="1">SUM(F19:F27)</f>
        <v>115.80000000000001</v>
      </c>
      <c r="G28" s="9">
        <f t="shared" si="1"/>
        <v>795.38000000000011</v>
      </c>
      <c r="H28" s="9">
        <f t="shared" si="1"/>
        <v>65.06</v>
      </c>
      <c r="I28" s="9">
        <f t="shared" si="1"/>
        <v>63.59</v>
      </c>
      <c r="J28" s="9">
        <f t="shared" si="1"/>
        <v>227.86000000000004</v>
      </c>
      <c r="K28" s="9">
        <f t="shared" si="1"/>
        <v>7.04</v>
      </c>
      <c r="L28" s="9">
        <f t="shared" si="1"/>
        <v>0.27</v>
      </c>
      <c r="M28" s="9">
        <f t="shared" si="1"/>
        <v>22.17</v>
      </c>
      <c r="N28" s="9">
        <f t="shared" si="1"/>
        <v>0.6</v>
      </c>
    </row>
    <row r="29" spans="1:15" hidden="1" x14ac:dyDescent="0.3">
      <c r="B29" s="43">
        <v>0.3</v>
      </c>
      <c r="C29">
        <f>ROUND(C20-C20*$B$29,2)</f>
        <v>105</v>
      </c>
      <c r="D29">
        <f t="shared" ref="D29:N29" si="2">ROUND(D20-D20*$B$29,2)</f>
        <v>4.63</v>
      </c>
      <c r="E29">
        <f t="shared" si="2"/>
        <v>3.79</v>
      </c>
      <c r="F29">
        <f t="shared" si="2"/>
        <v>22.22</v>
      </c>
      <c r="G29">
        <f t="shared" si="2"/>
        <v>111.3</v>
      </c>
      <c r="H29">
        <f t="shared" si="2"/>
        <v>4.08</v>
      </c>
      <c r="I29">
        <f t="shared" si="2"/>
        <v>17.73</v>
      </c>
      <c r="J29">
        <f t="shared" si="2"/>
        <v>31.22</v>
      </c>
      <c r="K29">
        <f t="shared" si="2"/>
        <v>0.93</v>
      </c>
      <c r="L29">
        <f t="shared" si="2"/>
        <v>0.05</v>
      </c>
      <c r="M29">
        <f t="shared" si="2"/>
        <v>0</v>
      </c>
      <c r="N29">
        <f t="shared" si="2"/>
        <v>0.17</v>
      </c>
    </row>
    <row r="30" spans="1:15" hidden="1" x14ac:dyDescent="0.3">
      <c r="D30" s="24"/>
    </row>
  </sheetData>
  <mergeCells count="21">
    <mergeCell ref="B4:N4"/>
    <mergeCell ref="B5:N5"/>
    <mergeCell ref="O16:O17"/>
    <mergeCell ref="E18:I18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B893-F1A7-45C0-9A7B-64B248B2A1A6}">
  <sheetPr>
    <pageSetUpPr fitToPage="1"/>
  </sheetPr>
  <dimension ref="A1:N30"/>
  <sheetViews>
    <sheetView workbookViewId="0">
      <selection activeCell="O8" sqref="O8"/>
    </sheetView>
  </sheetViews>
  <sheetFormatPr defaultRowHeight="14.4" x14ac:dyDescent="0.3"/>
  <cols>
    <col min="1" max="1" width="6" customWidth="1"/>
    <col min="2" max="2" width="33.5546875" bestFit="1" customWidth="1"/>
    <col min="3" max="3" width="7.6640625" bestFit="1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7.109375" bestFit="1" customWidth="1"/>
    <col min="12" max="12" width="6.109375" bestFit="1" customWidth="1"/>
    <col min="13" max="13" width="6.5546875" bestFit="1" customWidth="1"/>
    <col min="14" max="14" width="7.33203125" bestFit="1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15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18.600000000000001" thickBot="1" x14ac:dyDescent="0.35">
      <c r="A4" s="17"/>
      <c r="B4" s="86" t="s">
        <v>46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x14ac:dyDescent="0.3">
      <c r="A6" s="28"/>
      <c r="B6" s="11" t="s">
        <v>89</v>
      </c>
      <c r="C6" s="10">
        <v>100</v>
      </c>
      <c r="D6" s="7">
        <v>17.260000000000002</v>
      </c>
      <c r="E6" s="7">
        <v>1.9</v>
      </c>
      <c r="F6" s="7">
        <v>3.32</v>
      </c>
      <c r="G6" s="7">
        <v>100</v>
      </c>
      <c r="H6" s="10">
        <v>3.7</v>
      </c>
      <c r="I6" s="10">
        <v>8.6</v>
      </c>
      <c r="J6" s="10">
        <v>10.25</v>
      </c>
      <c r="K6" s="10">
        <v>0.56000000000000005</v>
      </c>
      <c r="L6" s="7">
        <v>0.05</v>
      </c>
      <c r="M6" s="7">
        <v>0.06</v>
      </c>
      <c r="N6" s="7">
        <v>0.16</v>
      </c>
    </row>
    <row r="7" spans="1:14" x14ac:dyDescent="0.3">
      <c r="A7" s="28">
        <v>39</v>
      </c>
      <c r="B7" s="11" t="s">
        <v>75</v>
      </c>
      <c r="C7" s="10">
        <v>200</v>
      </c>
      <c r="D7" s="10">
        <v>9.15</v>
      </c>
      <c r="E7" s="10">
        <v>16.850000000000001</v>
      </c>
      <c r="F7" s="10">
        <v>79.92</v>
      </c>
      <c r="G7" s="10">
        <v>331.93</v>
      </c>
      <c r="H7" s="10">
        <v>114.79</v>
      </c>
      <c r="I7" s="10">
        <v>0</v>
      </c>
      <c r="J7" s="10">
        <v>0</v>
      </c>
      <c r="K7" s="10">
        <v>3.27</v>
      </c>
      <c r="L7" s="10">
        <v>0.45</v>
      </c>
      <c r="M7" s="10">
        <v>71</v>
      </c>
      <c r="N7" s="10">
        <v>0</v>
      </c>
    </row>
    <row r="8" spans="1:14" x14ac:dyDescent="0.3">
      <c r="A8" s="28"/>
      <c r="B8" s="11" t="s">
        <v>66</v>
      </c>
      <c r="C8" s="7">
        <v>40</v>
      </c>
      <c r="D8" s="7">
        <v>3.92</v>
      </c>
      <c r="E8" s="7">
        <v>0.48</v>
      </c>
      <c r="F8" s="7">
        <v>19.88</v>
      </c>
      <c r="G8" s="7">
        <v>152.32</v>
      </c>
      <c r="H8" s="7">
        <v>4.28</v>
      </c>
      <c r="I8" s="7">
        <v>4.5599999999999996</v>
      </c>
      <c r="J8" s="7">
        <v>20.74</v>
      </c>
      <c r="K8" s="7">
        <v>0.95</v>
      </c>
      <c r="L8" s="7">
        <v>7.0000000000000007E-2</v>
      </c>
      <c r="M8" s="7">
        <v>0</v>
      </c>
      <c r="N8" s="7">
        <v>0</v>
      </c>
    </row>
    <row r="9" spans="1:14" x14ac:dyDescent="0.3">
      <c r="A9" s="28"/>
      <c r="B9" s="15" t="s">
        <v>76</v>
      </c>
      <c r="C9" s="10">
        <v>200</v>
      </c>
      <c r="D9" s="10">
        <v>1.06</v>
      </c>
      <c r="E9" s="10">
        <v>0</v>
      </c>
      <c r="F9" s="10">
        <v>12.83</v>
      </c>
      <c r="G9" s="10">
        <v>85.11</v>
      </c>
      <c r="H9" s="10">
        <v>7.71</v>
      </c>
      <c r="I9" s="10">
        <v>0</v>
      </c>
      <c r="J9" s="10">
        <v>0</v>
      </c>
      <c r="K9" s="10">
        <v>0</v>
      </c>
      <c r="L9" s="10">
        <v>0</v>
      </c>
      <c r="M9" s="10">
        <v>2.33</v>
      </c>
      <c r="N9" s="10">
        <v>0</v>
      </c>
    </row>
    <row r="10" spans="1:14" x14ac:dyDescent="0.3">
      <c r="A10" s="28"/>
      <c r="B10" s="15" t="s">
        <v>95</v>
      </c>
      <c r="C10" s="7">
        <v>115</v>
      </c>
      <c r="D10" s="7">
        <v>0.86</v>
      </c>
      <c r="E10" s="7">
        <v>0.19</v>
      </c>
      <c r="F10" s="7">
        <v>7.78</v>
      </c>
      <c r="G10" s="7">
        <v>41.28</v>
      </c>
      <c r="H10" s="7">
        <v>38.4</v>
      </c>
      <c r="I10" s="7">
        <v>9.6</v>
      </c>
      <c r="J10" s="7">
        <v>13.44</v>
      </c>
      <c r="K10" s="7">
        <v>0.1</v>
      </c>
      <c r="L10" s="7">
        <v>0.08</v>
      </c>
      <c r="M10" s="7">
        <v>50.88</v>
      </c>
      <c r="N10" s="7">
        <v>0.19</v>
      </c>
    </row>
    <row r="11" spans="1:14" x14ac:dyDescent="0.3">
      <c r="A11" s="28">
        <v>43</v>
      </c>
      <c r="B11" s="11" t="s">
        <v>67</v>
      </c>
      <c r="C11" s="10">
        <v>68</v>
      </c>
      <c r="D11" s="10">
        <v>5.45</v>
      </c>
      <c r="E11" s="10">
        <v>4.37</v>
      </c>
      <c r="F11" s="10">
        <v>31.05</v>
      </c>
      <c r="G11" s="10">
        <v>151.19999999999999</v>
      </c>
      <c r="H11" s="10">
        <v>39.15</v>
      </c>
      <c r="I11" s="10">
        <v>24.68</v>
      </c>
      <c r="J11" s="10">
        <v>109.94</v>
      </c>
      <c r="K11" s="10">
        <v>1.24</v>
      </c>
      <c r="L11" s="10">
        <v>0.19</v>
      </c>
      <c r="M11" s="10">
        <v>20.25</v>
      </c>
      <c r="N11" s="10">
        <v>1.24</v>
      </c>
    </row>
    <row r="12" spans="1:14" x14ac:dyDescent="0.3">
      <c r="A12" s="28"/>
      <c r="B12" s="1" t="s">
        <v>86</v>
      </c>
      <c r="C12" s="10">
        <v>33.33</v>
      </c>
      <c r="D12" s="10">
        <v>0.11</v>
      </c>
      <c r="E12" s="10">
        <v>0.42</v>
      </c>
      <c r="F12" s="10">
        <v>6.67</v>
      </c>
      <c r="G12" s="10">
        <v>9.32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14" x14ac:dyDescent="0.3">
      <c r="A13" s="28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28"/>
      <c r="B14" s="5" t="s">
        <v>20</v>
      </c>
      <c r="C14" s="8"/>
      <c r="D14" s="9">
        <f t="shared" ref="D14:N14" si="0">SUM(D6:D12)</f>
        <v>37.810000000000009</v>
      </c>
      <c r="E14" s="9">
        <f t="shared" si="0"/>
        <v>24.210000000000004</v>
      </c>
      <c r="F14" s="9">
        <f t="shared" si="0"/>
        <v>161.44999999999999</v>
      </c>
      <c r="G14" s="9">
        <f t="shared" si="0"/>
        <v>871.16</v>
      </c>
      <c r="H14" s="9">
        <f t="shared" si="0"/>
        <v>208.03000000000003</v>
      </c>
      <c r="I14" s="9">
        <f t="shared" si="0"/>
        <v>47.44</v>
      </c>
      <c r="J14" s="9">
        <f t="shared" si="0"/>
        <v>154.37</v>
      </c>
      <c r="K14" s="9">
        <f t="shared" si="0"/>
        <v>6.12</v>
      </c>
      <c r="L14" s="9">
        <f t="shared" si="0"/>
        <v>0.84000000000000008</v>
      </c>
      <c r="M14" s="9">
        <f t="shared" si="0"/>
        <v>144.52000000000001</v>
      </c>
      <c r="N14" s="9">
        <f t="shared" si="0"/>
        <v>1.5899999999999999</v>
      </c>
    </row>
    <row r="15" spans="1:14" ht="13.8" customHeight="1" x14ac:dyDescent="0.3">
      <c r="A15" s="33"/>
      <c r="B15" s="42"/>
      <c r="C15" s="23"/>
      <c r="D15" s="23"/>
      <c r="E15" s="92"/>
      <c r="F15" s="92"/>
      <c r="G15" s="92"/>
      <c r="H15" s="92"/>
      <c r="I15" s="92"/>
      <c r="J15" s="23"/>
      <c r="K15" s="23"/>
      <c r="L15" s="23"/>
      <c r="M15" s="23"/>
      <c r="N15" s="41"/>
    </row>
    <row r="16" spans="1:14" ht="19.95" customHeight="1" x14ac:dyDescent="0.3">
      <c r="A16" s="33"/>
      <c r="B16" s="42"/>
      <c r="C16" s="23"/>
      <c r="D16" s="23"/>
      <c r="E16" s="92" t="s">
        <v>56</v>
      </c>
      <c r="F16" s="92"/>
      <c r="G16" s="92"/>
      <c r="H16" s="92"/>
      <c r="I16" s="92"/>
      <c r="J16" s="23"/>
      <c r="K16" s="23"/>
      <c r="L16" s="23"/>
      <c r="M16" s="23"/>
      <c r="N16" s="41"/>
    </row>
    <row r="17" spans="1:14" x14ac:dyDescent="0.3">
      <c r="A17" s="36">
        <v>54</v>
      </c>
      <c r="B17" s="29" t="s">
        <v>90</v>
      </c>
      <c r="C17" s="13">
        <v>250</v>
      </c>
      <c r="D17" s="32">
        <v>2</v>
      </c>
      <c r="E17" s="37">
        <v>5</v>
      </c>
      <c r="F17" s="32">
        <v>11</v>
      </c>
      <c r="G17" s="32">
        <v>100</v>
      </c>
      <c r="H17" s="14">
        <v>36</v>
      </c>
      <c r="I17" s="7">
        <v>23</v>
      </c>
      <c r="J17" s="7">
        <v>54</v>
      </c>
      <c r="K17" s="7">
        <v>1</v>
      </c>
      <c r="L17" s="7">
        <v>0</v>
      </c>
      <c r="M17" s="7">
        <v>28</v>
      </c>
      <c r="N17" s="7">
        <v>0</v>
      </c>
    </row>
    <row r="18" spans="1:14" x14ac:dyDescent="0.3">
      <c r="A18" s="36"/>
      <c r="B18" s="29" t="s">
        <v>30</v>
      </c>
      <c r="C18" s="10">
        <v>240</v>
      </c>
      <c r="D18" s="10">
        <v>27.68</v>
      </c>
      <c r="E18" s="10">
        <v>25.34</v>
      </c>
      <c r="F18" s="10">
        <v>28.32</v>
      </c>
      <c r="G18" s="10">
        <v>453.52</v>
      </c>
      <c r="H18" s="10">
        <v>0.13</v>
      </c>
      <c r="I18" s="10">
        <v>16.16</v>
      </c>
      <c r="J18" s="10">
        <v>0.37</v>
      </c>
      <c r="K18" s="10">
        <v>7.01</v>
      </c>
      <c r="L18" s="10">
        <v>58.56</v>
      </c>
      <c r="M18" s="10">
        <v>57.6</v>
      </c>
      <c r="N18" s="10">
        <v>0.24</v>
      </c>
    </row>
    <row r="19" spans="1:14" x14ac:dyDescent="0.3">
      <c r="A19" s="36"/>
      <c r="B19" s="11" t="s">
        <v>91</v>
      </c>
      <c r="C19" s="7">
        <v>20</v>
      </c>
      <c r="D19" s="12">
        <v>5.45</v>
      </c>
      <c r="E19" s="12">
        <v>4.37</v>
      </c>
      <c r="F19" s="12">
        <v>31.05</v>
      </c>
      <c r="G19" s="12">
        <v>151.19999999999999</v>
      </c>
      <c r="H19" s="7">
        <v>39.15</v>
      </c>
      <c r="I19" s="7">
        <v>24.68</v>
      </c>
      <c r="J19" s="7">
        <v>109.94</v>
      </c>
      <c r="K19" s="7">
        <v>1.24</v>
      </c>
      <c r="L19" s="7">
        <v>0.19</v>
      </c>
      <c r="M19" s="7">
        <v>20.25</v>
      </c>
      <c r="N19" s="7">
        <v>1.24</v>
      </c>
    </row>
    <row r="20" spans="1:14" x14ac:dyDescent="0.3">
      <c r="A20" s="28"/>
      <c r="B20" s="11" t="s">
        <v>66</v>
      </c>
      <c r="C20" s="7">
        <v>40</v>
      </c>
      <c r="D20" s="7">
        <v>3.92</v>
      </c>
      <c r="E20" s="7">
        <v>0.48</v>
      </c>
      <c r="F20" s="7">
        <v>19.88</v>
      </c>
      <c r="G20" s="7">
        <v>152.32</v>
      </c>
      <c r="H20" s="7">
        <v>4.28</v>
      </c>
      <c r="I20" s="7">
        <v>4.5599999999999996</v>
      </c>
      <c r="J20" s="7">
        <v>20.74</v>
      </c>
      <c r="K20" s="7">
        <v>0.95</v>
      </c>
      <c r="L20" s="7">
        <v>7.0000000000000007E-2</v>
      </c>
      <c r="M20" s="7">
        <v>0</v>
      </c>
      <c r="N20" s="7">
        <v>0</v>
      </c>
    </row>
    <row r="21" spans="1:14" x14ac:dyDescent="0.3">
      <c r="A21" s="28"/>
      <c r="B21" s="11" t="s">
        <v>76</v>
      </c>
      <c r="C21" s="10">
        <v>200</v>
      </c>
      <c r="D21" s="10">
        <v>1.06</v>
      </c>
      <c r="E21" s="10">
        <v>0</v>
      </c>
      <c r="F21" s="10">
        <v>12.83</v>
      </c>
      <c r="G21" s="10">
        <v>85.11</v>
      </c>
      <c r="H21" s="10">
        <v>7.71</v>
      </c>
      <c r="I21" s="10">
        <v>0</v>
      </c>
      <c r="J21" s="10">
        <v>0</v>
      </c>
      <c r="K21" s="10">
        <v>0</v>
      </c>
      <c r="L21" s="10">
        <v>0</v>
      </c>
      <c r="M21" s="10">
        <v>2.33</v>
      </c>
      <c r="N21" s="10">
        <v>0</v>
      </c>
    </row>
    <row r="22" spans="1:14" x14ac:dyDescent="0.3">
      <c r="A22" s="28"/>
      <c r="B22" s="29" t="s">
        <v>31</v>
      </c>
      <c r="C22" s="7">
        <v>33.33</v>
      </c>
      <c r="D22" s="7">
        <v>0.11</v>
      </c>
      <c r="E22" s="7">
        <v>0.42</v>
      </c>
      <c r="F22" s="7">
        <v>6.67</v>
      </c>
      <c r="G22" s="7">
        <v>9.32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</row>
    <row r="23" spans="1:14" x14ac:dyDescent="0.3">
      <c r="A23" s="65">
        <v>50</v>
      </c>
      <c r="B23" s="11" t="s">
        <v>65</v>
      </c>
      <c r="C23" s="8">
        <v>100</v>
      </c>
      <c r="D23" s="8">
        <v>0.53</v>
      </c>
      <c r="E23" s="8">
        <v>0.53</v>
      </c>
      <c r="F23" s="8">
        <v>12.46</v>
      </c>
      <c r="G23" s="8">
        <v>37.4</v>
      </c>
      <c r="H23" s="8">
        <v>12.46</v>
      </c>
      <c r="I23" s="8">
        <v>0</v>
      </c>
      <c r="J23" s="8">
        <v>11.68</v>
      </c>
      <c r="K23" s="8">
        <v>2.8</v>
      </c>
      <c r="L23" s="8">
        <v>0.02</v>
      </c>
      <c r="M23" s="8">
        <v>13.24</v>
      </c>
      <c r="N23" s="8">
        <v>0</v>
      </c>
    </row>
    <row r="24" spans="1:14" x14ac:dyDescent="0.3">
      <c r="A24" s="33"/>
      <c r="B24" s="11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3">
      <c r="A25" s="33"/>
      <c r="B25" s="5" t="s">
        <v>25</v>
      </c>
      <c r="C25" s="9"/>
      <c r="D25" s="9">
        <f>SUM(D17:D24)</f>
        <v>40.750000000000007</v>
      </c>
      <c r="E25" s="9">
        <f t="shared" ref="E25:N25" si="1">SUM(E17:E24)</f>
        <v>36.14</v>
      </c>
      <c r="F25" s="9">
        <f t="shared" si="1"/>
        <v>122.21000000000001</v>
      </c>
      <c r="G25" s="9">
        <f t="shared" si="1"/>
        <v>988.87</v>
      </c>
      <c r="H25" s="9">
        <f t="shared" si="1"/>
        <v>99.72999999999999</v>
      </c>
      <c r="I25" s="9">
        <f t="shared" si="1"/>
        <v>68.399999999999991</v>
      </c>
      <c r="J25" s="9">
        <f t="shared" si="1"/>
        <v>196.73000000000002</v>
      </c>
      <c r="K25" s="9">
        <f t="shared" si="1"/>
        <v>13</v>
      </c>
      <c r="L25" s="9">
        <f t="shared" si="1"/>
        <v>58.84</v>
      </c>
      <c r="M25" s="9">
        <f t="shared" si="1"/>
        <v>121.41999999999999</v>
      </c>
      <c r="N25" s="9">
        <f t="shared" si="1"/>
        <v>1.48</v>
      </c>
    </row>
    <row r="26" spans="1:14" hidden="1" x14ac:dyDescent="0.3">
      <c r="B26" s="43">
        <v>0.32</v>
      </c>
      <c r="C26">
        <f>ROUND(C21-C21*$B$26,2)</f>
        <v>136</v>
      </c>
      <c r="D26">
        <f t="shared" ref="D26:N26" si="2">ROUND(D21-D21*$B$26,2)</f>
        <v>0.72</v>
      </c>
      <c r="E26">
        <f t="shared" si="2"/>
        <v>0</v>
      </c>
      <c r="F26">
        <f t="shared" si="2"/>
        <v>8.7200000000000006</v>
      </c>
      <c r="G26">
        <f t="shared" si="2"/>
        <v>57.87</v>
      </c>
      <c r="H26">
        <f t="shared" si="2"/>
        <v>5.24</v>
      </c>
      <c r="I26">
        <f t="shared" si="2"/>
        <v>0</v>
      </c>
      <c r="J26">
        <f t="shared" si="2"/>
        <v>0</v>
      </c>
      <c r="K26">
        <f t="shared" si="2"/>
        <v>0</v>
      </c>
      <c r="L26">
        <f t="shared" si="2"/>
        <v>0</v>
      </c>
      <c r="M26">
        <f t="shared" si="2"/>
        <v>1.58</v>
      </c>
      <c r="N26">
        <f t="shared" si="2"/>
        <v>0</v>
      </c>
    </row>
    <row r="30" spans="1:14" hidden="1" x14ac:dyDescent="0.3"/>
  </sheetData>
  <mergeCells count="21">
    <mergeCell ref="B4:N4"/>
    <mergeCell ref="B5:N5"/>
    <mergeCell ref="E15:I15"/>
    <mergeCell ref="E16:I16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91AA-803B-4A65-A231-665F7824BA0C}">
  <sheetPr>
    <pageSetUpPr fitToPage="1"/>
  </sheetPr>
  <dimension ref="A1:N30"/>
  <sheetViews>
    <sheetView topLeftCell="A4" workbookViewId="0">
      <selection activeCell="O9" sqref="O9"/>
    </sheetView>
  </sheetViews>
  <sheetFormatPr defaultRowHeight="14.4" x14ac:dyDescent="0.3"/>
  <cols>
    <col min="1" max="1" width="4.88671875" customWidth="1"/>
    <col min="2" max="2" width="30.33203125" bestFit="1" customWidth="1"/>
    <col min="3" max="3" width="9.88671875" bestFit="1" customWidth="1"/>
    <col min="6" max="6" width="10" customWidth="1"/>
    <col min="7" max="7" width="10.6640625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30.75" customHeight="1" thickBot="1" x14ac:dyDescent="0.35">
      <c r="A4" s="17"/>
      <c r="B4" s="86" t="s">
        <v>47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x14ac:dyDescent="0.3">
      <c r="A5" s="27"/>
      <c r="B5" s="89" t="s">
        <v>57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9"/>
    </row>
    <row r="6" spans="1:14" x14ac:dyDescent="0.3">
      <c r="A6" s="28">
        <v>10</v>
      </c>
      <c r="B6" s="30" t="s">
        <v>84</v>
      </c>
      <c r="C6" s="58">
        <v>200</v>
      </c>
      <c r="D6" s="58">
        <v>18.16</v>
      </c>
      <c r="E6" s="58">
        <v>4.22</v>
      </c>
      <c r="F6" s="58">
        <v>14.26</v>
      </c>
      <c r="G6" s="58">
        <v>267.22000000000003</v>
      </c>
      <c r="H6" s="58">
        <v>169.02</v>
      </c>
      <c r="I6" s="58">
        <v>28.86</v>
      </c>
      <c r="J6" s="58">
        <v>385.54</v>
      </c>
      <c r="K6" s="58">
        <v>4.3600000000000003</v>
      </c>
      <c r="L6" s="58">
        <v>0.14000000000000001</v>
      </c>
      <c r="M6" s="58">
        <v>0.38</v>
      </c>
      <c r="N6" s="58">
        <v>0.3</v>
      </c>
    </row>
    <row r="7" spans="1:14" x14ac:dyDescent="0.3">
      <c r="A7" s="28">
        <v>44</v>
      </c>
      <c r="B7" s="30" t="s">
        <v>64</v>
      </c>
      <c r="C7" s="66">
        <v>90</v>
      </c>
      <c r="D7" s="66">
        <v>24.3</v>
      </c>
      <c r="E7" s="66">
        <v>20.3</v>
      </c>
      <c r="F7" s="66">
        <v>20.88</v>
      </c>
      <c r="G7" s="66">
        <v>216</v>
      </c>
      <c r="H7" s="66">
        <v>43.7</v>
      </c>
      <c r="I7" s="66">
        <v>55.36</v>
      </c>
      <c r="J7" s="66">
        <v>79.2</v>
      </c>
      <c r="K7" s="66">
        <v>1.94</v>
      </c>
      <c r="L7" s="66">
        <v>0.1</v>
      </c>
      <c r="M7" s="66">
        <v>11.26</v>
      </c>
      <c r="N7" s="66">
        <v>0</v>
      </c>
    </row>
    <row r="8" spans="1:14" x14ac:dyDescent="0.3">
      <c r="A8" s="28"/>
      <c r="B8" s="30" t="s">
        <v>26</v>
      </c>
      <c r="C8" s="10">
        <v>5</v>
      </c>
      <c r="D8" s="10">
        <v>0.05</v>
      </c>
      <c r="E8" s="10">
        <v>7.29</v>
      </c>
      <c r="F8" s="10">
        <v>1.03</v>
      </c>
      <c r="G8" s="10">
        <v>0</v>
      </c>
      <c r="H8" s="10">
        <v>0.65</v>
      </c>
      <c r="I8" s="10">
        <v>0</v>
      </c>
      <c r="J8" s="10">
        <v>1.51</v>
      </c>
      <c r="K8" s="10">
        <v>0</v>
      </c>
      <c r="L8" s="10">
        <v>0</v>
      </c>
      <c r="M8" s="10">
        <v>0</v>
      </c>
      <c r="N8" s="10">
        <v>0.38</v>
      </c>
    </row>
    <row r="9" spans="1:14" x14ac:dyDescent="0.3">
      <c r="A9" s="36">
        <v>8</v>
      </c>
      <c r="B9" s="30" t="s">
        <v>34</v>
      </c>
      <c r="C9" s="10">
        <v>40</v>
      </c>
      <c r="D9" s="10">
        <v>5.08</v>
      </c>
      <c r="E9" s="10">
        <v>4.5999999999999996</v>
      </c>
      <c r="F9" s="10">
        <v>0.28000000000000003</v>
      </c>
      <c r="G9" s="10">
        <v>63</v>
      </c>
      <c r="H9" s="10">
        <v>22</v>
      </c>
      <c r="I9" s="10">
        <v>0</v>
      </c>
      <c r="J9" s="10">
        <v>0</v>
      </c>
      <c r="K9" s="10">
        <v>1</v>
      </c>
      <c r="L9" s="10">
        <v>0</v>
      </c>
      <c r="M9" s="10">
        <v>0</v>
      </c>
      <c r="N9" s="10">
        <v>0</v>
      </c>
    </row>
    <row r="10" spans="1:14" x14ac:dyDescent="0.3">
      <c r="A10" s="59">
        <v>50</v>
      </c>
      <c r="B10" s="60" t="s">
        <v>65</v>
      </c>
      <c r="C10" s="61">
        <v>100</v>
      </c>
      <c r="D10" s="61">
        <v>0.53</v>
      </c>
      <c r="E10" s="61">
        <v>0.53</v>
      </c>
      <c r="F10" s="61">
        <v>12.46</v>
      </c>
      <c r="G10" s="61">
        <v>37.4</v>
      </c>
      <c r="H10" s="61">
        <v>12.46</v>
      </c>
      <c r="I10" s="61">
        <v>0</v>
      </c>
      <c r="J10" s="61">
        <v>11.68</v>
      </c>
      <c r="K10" s="61">
        <v>2.8</v>
      </c>
      <c r="L10" s="61">
        <v>0.02</v>
      </c>
      <c r="M10" s="61">
        <v>13.24</v>
      </c>
      <c r="N10" s="61">
        <v>0</v>
      </c>
    </row>
    <row r="11" spans="1:14" x14ac:dyDescent="0.3">
      <c r="A11" s="33"/>
      <c r="B11" s="34" t="s">
        <v>66</v>
      </c>
      <c r="C11" s="62">
        <v>40</v>
      </c>
      <c r="D11" s="62">
        <v>3.92</v>
      </c>
      <c r="E11" s="62">
        <v>0.48</v>
      </c>
      <c r="F11" s="62">
        <v>19.88</v>
      </c>
      <c r="G11" s="62">
        <v>152.32</v>
      </c>
      <c r="H11" s="62">
        <v>4.28</v>
      </c>
      <c r="I11" s="62">
        <v>4.5599999999999996</v>
      </c>
      <c r="J11" s="62">
        <v>20.74</v>
      </c>
      <c r="K11" s="62">
        <v>0.95</v>
      </c>
      <c r="L11" s="62">
        <v>7.0000000000000007E-2</v>
      </c>
      <c r="M11" s="62">
        <v>0</v>
      </c>
      <c r="N11" s="62">
        <v>0</v>
      </c>
    </row>
    <row r="12" spans="1:14" x14ac:dyDescent="0.3">
      <c r="A12" s="38">
        <v>20</v>
      </c>
      <c r="B12" s="1" t="s">
        <v>58</v>
      </c>
      <c r="C12" s="12">
        <v>200</v>
      </c>
      <c r="D12" s="12">
        <v>4.5</v>
      </c>
      <c r="E12" s="12">
        <v>3.79</v>
      </c>
      <c r="F12" s="12">
        <v>24.5</v>
      </c>
      <c r="G12" s="12">
        <v>132.87</v>
      </c>
      <c r="H12" s="12">
        <v>113</v>
      </c>
      <c r="I12" s="12">
        <v>0</v>
      </c>
      <c r="J12" s="12">
        <v>0</v>
      </c>
      <c r="K12" s="12">
        <v>0.9</v>
      </c>
      <c r="L12" s="12">
        <v>0.04</v>
      </c>
      <c r="M12" s="12">
        <v>1.2</v>
      </c>
      <c r="N12" s="12">
        <v>0</v>
      </c>
    </row>
    <row r="13" spans="1:14" x14ac:dyDescent="0.3">
      <c r="A13" s="28"/>
      <c r="B13" s="30" t="s">
        <v>102</v>
      </c>
      <c r="C13" s="7">
        <v>16</v>
      </c>
      <c r="D13" s="7">
        <v>1.1000000000000001</v>
      </c>
      <c r="E13" s="7">
        <v>0.75</v>
      </c>
      <c r="F13" s="7">
        <v>10</v>
      </c>
      <c r="G13" s="7">
        <v>20.65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 x14ac:dyDescent="0.3">
      <c r="A14" s="28"/>
      <c r="B14" s="6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28"/>
      <c r="B15" s="5" t="s">
        <v>20</v>
      </c>
      <c r="C15" s="8"/>
      <c r="D15" s="9">
        <f t="shared" ref="D15:N15" si="0">SUM(D6:D13)</f>
        <v>57.64</v>
      </c>
      <c r="E15" s="9">
        <f t="shared" si="0"/>
        <v>41.959999999999994</v>
      </c>
      <c r="F15" s="9">
        <f t="shared" si="0"/>
        <v>103.29</v>
      </c>
      <c r="G15" s="9">
        <f t="shared" si="0"/>
        <v>889.46</v>
      </c>
      <c r="H15" s="9">
        <f t="shared" si="0"/>
        <v>365.11</v>
      </c>
      <c r="I15" s="9">
        <f t="shared" si="0"/>
        <v>88.78</v>
      </c>
      <c r="J15" s="9">
        <f t="shared" si="0"/>
        <v>498.67</v>
      </c>
      <c r="K15" s="9">
        <f t="shared" si="0"/>
        <v>11.950000000000001</v>
      </c>
      <c r="L15" s="9">
        <f t="shared" si="0"/>
        <v>0.37</v>
      </c>
      <c r="M15" s="9">
        <f t="shared" si="0"/>
        <v>26.080000000000002</v>
      </c>
      <c r="N15" s="9">
        <f t="shared" si="0"/>
        <v>0.67999999999999994</v>
      </c>
    </row>
    <row r="16" spans="1:14" x14ac:dyDescent="0.3">
      <c r="A16" s="28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9.95" customHeight="1" x14ac:dyDescent="0.3">
      <c r="A17" s="28"/>
      <c r="B17" s="23"/>
      <c r="C17" s="23"/>
      <c r="D17" s="23"/>
      <c r="E17" s="92" t="s">
        <v>56</v>
      </c>
      <c r="F17" s="92"/>
      <c r="G17" s="92"/>
      <c r="H17" s="92"/>
      <c r="I17" s="92"/>
      <c r="J17" s="23"/>
      <c r="K17" s="23"/>
      <c r="L17" s="23"/>
      <c r="M17" s="23"/>
      <c r="N17" s="41"/>
    </row>
    <row r="18" spans="1:14" ht="15" customHeight="1" x14ac:dyDescent="0.3">
      <c r="A18" s="38">
        <v>10</v>
      </c>
      <c r="B18" s="39" t="s">
        <v>96</v>
      </c>
      <c r="C18" s="12">
        <v>150</v>
      </c>
      <c r="D18" s="12">
        <v>6.62</v>
      </c>
      <c r="E18" s="12">
        <v>5.42</v>
      </c>
      <c r="F18" s="12">
        <v>31.74</v>
      </c>
      <c r="G18" s="12">
        <v>159</v>
      </c>
      <c r="H18" s="12">
        <v>5.83</v>
      </c>
      <c r="I18" s="12">
        <v>25.33</v>
      </c>
      <c r="J18" s="12">
        <v>44.6</v>
      </c>
      <c r="K18" s="12">
        <v>1.33</v>
      </c>
      <c r="L18" s="12">
        <v>7.0000000000000007E-2</v>
      </c>
      <c r="M18" s="12">
        <v>0</v>
      </c>
      <c r="N18" s="12">
        <v>0.24</v>
      </c>
    </row>
    <row r="19" spans="1:14" ht="16.2" customHeight="1" x14ac:dyDescent="0.3">
      <c r="A19" s="28">
        <v>44</v>
      </c>
      <c r="B19" s="11" t="s">
        <v>64</v>
      </c>
      <c r="C19" s="7">
        <v>45</v>
      </c>
      <c r="D19" s="7">
        <v>12.15</v>
      </c>
      <c r="E19" s="7">
        <v>10.15</v>
      </c>
      <c r="F19" s="7">
        <v>10.44</v>
      </c>
      <c r="G19" s="7">
        <v>108</v>
      </c>
      <c r="H19" s="7">
        <v>21.85</v>
      </c>
      <c r="I19" s="7">
        <v>27.68</v>
      </c>
      <c r="J19" s="7">
        <v>39.6</v>
      </c>
      <c r="K19" s="7">
        <v>0.97</v>
      </c>
      <c r="L19" s="7">
        <v>0.05</v>
      </c>
      <c r="M19" s="7">
        <v>5.63</v>
      </c>
      <c r="N19" s="7">
        <v>0</v>
      </c>
    </row>
    <row r="20" spans="1:14" ht="15" customHeight="1" x14ac:dyDescent="0.3">
      <c r="A20" s="28">
        <v>42</v>
      </c>
      <c r="B20" s="1" t="s">
        <v>77</v>
      </c>
      <c r="C20" s="7">
        <v>120</v>
      </c>
      <c r="D20" s="7">
        <v>10.99</v>
      </c>
      <c r="E20" s="7">
        <v>10.44</v>
      </c>
      <c r="F20" s="7">
        <v>16.920000000000002</v>
      </c>
      <c r="G20" s="7">
        <v>277.2</v>
      </c>
      <c r="H20" s="7">
        <v>225</v>
      </c>
      <c r="I20" s="7">
        <v>20.239999999999998</v>
      </c>
      <c r="J20" s="7">
        <v>204.46</v>
      </c>
      <c r="K20" s="7">
        <v>0.37</v>
      </c>
      <c r="L20" s="7">
        <v>0.28000000000000003</v>
      </c>
      <c r="M20" s="7">
        <v>0.19</v>
      </c>
      <c r="N20" s="7">
        <v>0.3</v>
      </c>
    </row>
    <row r="21" spans="1:14" ht="15" customHeight="1" x14ac:dyDescent="0.3">
      <c r="A21" s="28"/>
      <c r="B21" s="1" t="s">
        <v>62</v>
      </c>
      <c r="C21" s="10">
        <v>20</v>
      </c>
      <c r="D21" s="10">
        <v>0.82</v>
      </c>
      <c r="E21" s="10">
        <v>5.4</v>
      </c>
      <c r="F21" s="10">
        <v>12</v>
      </c>
      <c r="G21" s="10">
        <v>61.25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4" x14ac:dyDescent="0.3">
      <c r="A22" s="28"/>
      <c r="B22" s="1" t="s">
        <v>66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4" x14ac:dyDescent="0.3">
      <c r="A23" s="28"/>
      <c r="B23" s="1" t="s">
        <v>76</v>
      </c>
      <c r="C23" s="10">
        <v>200</v>
      </c>
      <c r="D23" s="10">
        <v>1.06</v>
      </c>
      <c r="E23" s="10">
        <v>0</v>
      </c>
      <c r="F23" s="10">
        <v>12.83</v>
      </c>
      <c r="G23" s="10">
        <v>85.11</v>
      </c>
      <c r="H23" s="10">
        <v>7.71</v>
      </c>
      <c r="I23" s="10">
        <v>0</v>
      </c>
      <c r="J23" s="10">
        <v>0</v>
      </c>
      <c r="K23" s="10">
        <v>0</v>
      </c>
      <c r="L23" s="10">
        <v>0</v>
      </c>
      <c r="M23" s="10">
        <v>2.33</v>
      </c>
      <c r="N23" s="10">
        <v>0</v>
      </c>
    </row>
    <row r="24" spans="1:14" x14ac:dyDescent="0.3">
      <c r="A24" s="28">
        <v>50</v>
      </c>
      <c r="B24" s="11" t="s">
        <v>65</v>
      </c>
      <c r="C24" s="11">
        <v>100</v>
      </c>
      <c r="D24" s="11">
        <v>0.53</v>
      </c>
      <c r="E24" s="11">
        <v>0.53</v>
      </c>
      <c r="F24" s="11">
        <v>12.46</v>
      </c>
      <c r="G24" s="11">
        <v>37.4</v>
      </c>
      <c r="H24" s="11">
        <v>12.46</v>
      </c>
      <c r="I24" s="11">
        <v>0</v>
      </c>
      <c r="J24" s="11">
        <v>11.68</v>
      </c>
      <c r="K24" s="11">
        <v>2.8</v>
      </c>
      <c r="L24" s="11">
        <v>0.02</v>
      </c>
      <c r="M24" s="11">
        <v>13.24</v>
      </c>
      <c r="N24" s="11">
        <v>0</v>
      </c>
    </row>
    <row r="25" spans="1:14" x14ac:dyDescent="0.3">
      <c r="A25" s="28"/>
      <c r="B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3">
      <c r="A26" s="28"/>
      <c r="B26" s="5" t="s">
        <v>20</v>
      </c>
      <c r="C26" s="8"/>
      <c r="D26" s="9">
        <f>SUM(D18:D25)</f>
        <v>36.090000000000003</v>
      </c>
      <c r="E26" s="9">
        <f t="shared" ref="E26:N26" si="1">SUM(E18:E25)</f>
        <v>32.419999999999995</v>
      </c>
      <c r="F26" s="9">
        <f t="shared" si="1"/>
        <v>116.26999999999998</v>
      </c>
      <c r="G26" s="9">
        <f t="shared" si="1"/>
        <v>880.28</v>
      </c>
      <c r="H26" s="9">
        <f t="shared" si="1"/>
        <v>277.12999999999994</v>
      </c>
      <c r="I26" s="9">
        <f t="shared" si="1"/>
        <v>77.81</v>
      </c>
      <c r="J26" s="9">
        <f t="shared" si="1"/>
        <v>321.08000000000004</v>
      </c>
      <c r="K26" s="9">
        <f t="shared" si="1"/>
        <v>6.42</v>
      </c>
      <c r="L26" s="9">
        <f t="shared" si="1"/>
        <v>0.49000000000000005</v>
      </c>
      <c r="M26" s="9">
        <f t="shared" si="1"/>
        <v>21.39</v>
      </c>
      <c r="N26" s="9">
        <f t="shared" si="1"/>
        <v>0.54</v>
      </c>
    </row>
    <row r="27" spans="1:14" hidden="1" x14ac:dyDescent="0.3">
      <c r="B27" s="43">
        <v>0.64</v>
      </c>
      <c r="C27">
        <f>ROUND(C8-C8*$B$27,2)</f>
        <v>1.8</v>
      </c>
      <c r="D27">
        <f t="shared" ref="D27:N27" si="2">ROUND(D8-D8*$B$27,2)</f>
        <v>0.02</v>
      </c>
      <c r="E27">
        <f t="shared" si="2"/>
        <v>2.62</v>
      </c>
      <c r="F27">
        <f t="shared" si="2"/>
        <v>0.37</v>
      </c>
      <c r="G27">
        <f t="shared" si="2"/>
        <v>0</v>
      </c>
      <c r="H27">
        <f t="shared" si="2"/>
        <v>0.23</v>
      </c>
      <c r="I27">
        <f t="shared" si="2"/>
        <v>0</v>
      </c>
      <c r="J27">
        <f t="shared" si="2"/>
        <v>0.54</v>
      </c>
      <c r="K27">
        <f t="shared" si="2"/>
        <v>0</v>
      </c>
      <c r="L27">
        <f t="shared" si="2"/>
        <v>0</v>
      </c>
      <c r="M27">
        <f t="shared" si="2"/>
        <v>0</v>
      </c>
      <c r="N27">
        <f t="shared" si="2"/>
        <v>0.14000000000000001</v>
      </c>
    </row>
    <row r="30" spans="1:14" hidden="1" x14ac:dyDescent="0.3"/>
  </sheetData>
  <mergeCells count="20">
    <mergeCell ref="B4:N4"/>
    <mergeCell ref="B5:N5"/>
    <mergeCell ref="E17:I17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A4FF-6431-445D-A363-3E4441AC5F9D}">
  <sheetPr>
    <pageSetUpPr fitToPage="1"/>
  </sheetPr>
  <dimension ref="A1:N31"/>
  <sheetViews>
    <sheetView workbookViewId="0">
      <selection activeCell="O12" sqref="O11:O12"/>
    </sheetView>
  </sheetViews>
  <sheetFormatPr defaultRowHeight="14.4" x14ac:dyDescent="0.3"/>
  <cols>
    <col min="1" max="1" width="4.88671875" customWidth="1"/>
    <col min="2" max="2" width="30.33203125" bestFit="1" customWidth="1"/>
    <col min="3" max="3" width="9.88671875" bestFit="1" customWidth="1"/>
    <col min="6" max="6" width="10" customWidth="1"/>
    <col min="7" max="7" width="10.6640625" customWidth="1"/>
  </cols>
  <sheetData>
    <row r="1" spans="1:14" ht="42" thickBot="1" x14ac:dyDescent="0.35">
      <c r="A1" s="64" t="s">
        <v>51</v>
      </c>
      <c r="B1" s="2" t="s">
        <v>9</v>
      </c>
      <c r="C1" s="3" t="s">
        <v>13</v>
      </c>
      <c r="D1" s="68" t="s">
        <v>0</v>
      </c>
      <c r="E1" s="69"/>
      <c r="F1" s="69"/>
      <c r="G1" s="4" t="s">
        <v>15</v>
      </c>
      <c r="H1" s="69" t="s">
        <v>1</v>
      </c>
      <c r="I1" s="69"/>
      <c r="J1" s="69"/>
      <c r="K1" s="69"/>
      <c r="L1" s="70" t="s">
        <v>14</v>
      </c>
      <c r="M1" s="71"/>
      <c r="N1" s="72"/>
    </row>
    <row r="2" spans="1:14" x14ac:dyDescent="0.3">
      <c r="A2" s="73"/>
      <c r="B2" s="75"/>
      <c r="C2" s="75"/>
      <c r="D2" s="77" t="s">
        <v>17</v>
      </c>
      <c r="E2" s="79" t="s">
        <v>12</v>
      </c>
      <c r="F2" s="81" t="s">
        <v>11</v>
      </c>
      <c r="G2" s="83"/>
      <c r="H2" s="93" t="s">
        <v>2</v>
      </c>
      <c r="I2" s="77" t="s">
        <v>3</v>
      </c>
      <c r="J2" s="79" t="s">
        <v>4</v>
      </c>
      <c r="K2" s="81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74"/>
      <c r="B3" s="76"/>
      <c r="C3" s="76"/>
      <c r="D3" s="78"/>
      <c r="E3" s="80"/>
      <c r="F3" s="82"/>
      <c r="G3" s="84"/>
      <c r="H3" s="94"/>
      <c r="I3" s="78"/>
      <c r="J3" s="80"/>
      <c r="K3" s="95"/>
      <c r="L3" s="85"/>
      <c r="M3" s="85"/>
      <c r="N3" s="85"/>
    </row>
    <row r="4" spans="1:14" ht="30.75" customHeight="1" thickBot="1" x14ac:dyDescent="0.35">
      <c r="A4" s="17"/>
      <c r="B4" s="86" t="s">
        <v>48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20.399999999999999" x14ac:dyDescent="0.3">
      <c r="A5" s="27"/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x14ac:dyDescent="0.3">
      <c r="A6" s="28">
        <v>10</v>
      </c>
      <c r="B6" s="30" t="s">
        <v>68</v>
      </c>
      <c r="C6" s="7">
        <v>150</v>
      </c>
      <c r="D6" s="63">
        <v>6.62</v>
      </c>
      <c r="E6" s="63">
        <v>5.42</v>
      </c>
      <c r="F6" s="63">
        <v>31.74</v>
      </c>
      <c r="G6" s="63">
        <v>159</v>
      </c>
      <c r="H6" s="63">
        <v>5.83</v>
      </c>
      <c r="I6" s="63">
        <v>25.33</v>
      </c>
      <c r="J6" s="63">
        <v>44.6</v>
      </c>
      <c r="K6" s="63">
        <v>1.33</v>
      </c>
      <c r="L6" s="63">
        <v>7.0000000000000007E-2</v>
      </c>
      <c r="M6" s="63">
        <v>0</v>
      </c>
      <c r="N6" s="63">
        <v>0.24</v>
      </c>
    </row>
    <row r="7" spans="1:14" x14ac:dyDescent="0.3">
      <c r="A7" s="28">
        <v>45</v>
      </c>
      <c r="B7" s="30" t="s">
        <v>69</v>
      </c>
      <c r="C7" s="10">
        <v>45</v>
      </c>
      <c r="D7" s="10">
        <v>9.18</v>
      </c>
      <c r="E7" s="10">
        <v>11.93</v>
      </c>
      <c r="F7" s="10">
        <v>6.49</v>
      </c>
      <c r="G7" s="10">
        <v>118.98</v>
      </c>
      <c r="H7" s="10">
        <v>10.8</v>
      </c>
      <c r="I7" s="10">
        <v>9</v>
      </c>
      <c r="J7" s="10">
        <v>71.55</v>
      </c>
      <c r="K7" s="10">
        <v>0.81</v>
      </c>
      <c r="L7" s="10">
        <v>0.02</v>
      </c>
      <c r="M7" s="10">
        <v>0</v>
      </c>
      <c r="N7" s="10">
        <v>0</v>
      </c>
    </row>
    <row r="8" spans="1:14" x14ac:dyDescent="0.3">
      <c r="A8" s="28"/>
      <c r="B8" s="30" t="s">
        <v>26</v>
      </c>
      <c r="C8" s="10">
        <v>3</v>
      </c>
      <c r="D8" s="10">
        <v>0.06</v>
      </c>
      <c r="E8" s="10">
        <v>5.54</v>
      </c>
      <c r="F8" s="10">
        <v>0.78</v>
      </c>
      <c r="G8" s="10">
        <v>0</v>
      </c>
      <c r="H8" s="10">
        <v>0.5</v>
      </c>
      <c r="I8" s="10">
        <v>0</v>
      </c>
      <c r="J8" s="10">
        <v>1.1599999999999999</v>
      </c>
      <c r="K8" s="10">
        <v>0</v>
      </c>
      <c r="L8" s="10">
        <v>0</v>
      </c>
      <c r="M8" s="10">
        <v>0</v>
      </c>
      <c r="N8" s="10">
        <v>0.28000000000000003</v>
      </c>
    </row>
    <row r="9" spans="1:14" x14ac:dyDescent="0.3">
      <c r="A9" s="36"/>
      <c r="B9" s="30" t="s">
        <v>76</v>
      </c>
      <c r="C9" s="10">
        <v>200</v>
      </c>
      <c r="D9" s="10">
        <v>1.06</v>
      </c>
      <c r="E9" s="10">
        <v>0</v>
      </c>
      <c r="F9" s="10">
        <v>12.83</v>
      </c>
      <c r="G9" s="10">
        <v>85.11</v>
      </c>
      <c r="H9" s="10">
        <v>7.71</v>
      </c>
      <c r="I9" s="10">
        <v>0</v>
      </c>
      <c r="J9" s="10">
        <v>0</v>
      </c>
      <c r="K9" s="10">
        <v>0</v>
      </c>
      <c r="L9" s="10">
        <v>0</v>
      </c>
      <c r="M9" s="10">
        <v>2.33</v>
      </c>
      <c r="N9" s="10">
        <v>0</v>
      </c>
    </row>
    <row r="10" spans="1:14" x14ac:dyDescent="0.3">
      <c r="A10" s="59">
        <v>50</v>
      </c>
      <c r="B10" s="60" t="s">
        <v>65</v>
      </c>
      <c r="C10" s="61">
        <v>98</v>
      </c>
      <c r="D10" s="61">
        <v>0.50350000000000006</v>
      </c>
      <c r="E10" s="61">
        <v>0.50350000000000006</v>
      </c>
      <c r="F10" s="61">
        <v>11.837</v>
      </c>
      <c r="G10" s="61">
        <v>35.53</v>
      </c>
      <c r="H10" s="61">
        <v>11.837</v>
      </c>
      <c r="I10" s="61">
        <v>0</v>
      </c>
      <c r="J10" s="61">
        <v>11.095999999999998</v>
      </c>
      <c r="K10" s="61">
        <v>2.66</v>
      </c>
      <c r="L10" s="61">
        <v>1.9000000000000003E-2</v>
      </c>
      <c r="M10" s="61">
        <v>12.577999999999999</v>
      </c>
      <c r="N10" s="61">
        <v>0</v>
      </c>
    </row>
    <row r="11" spans="1:14" x14ac:dyDescent="0.3">
      <c r="A11" s="33"/>
      <c r="B11" s="34" t="s">
        <v>66</v>
      </c>
      <c r="C11" s="62">
        <v>40</v>
      </c>
      <c r="D11" s="62">
        <v>3.92</v>
      </c>
      <c r="E11" s="62">
        <v>0.48</v>
      </c>
      <c r="F11" s="62">
        <v>19.88</v>
      </c>
      <c r="G11" s="62">
        <v>152.32</v>
      </c>
      <c r="H11" s="62">
        <v>4.28</v>
      </c>
      <c r="I11" s="62">
        <v>4.5599999999999996</v>
      </c>
      <c r="J11" s="62">
        <v>20.74</v>
      </c>
      <c r="K11" s="62">
        <v>0.95</v>
      </c>
      <c r="L11" s="62">
        <v>7.0000000000000007E-2</v>
      </c>
      <c r="M11" s="62">
        <v>0</v>
      </c>
      <c r="N11" s="62">
        <v>0</v>
      </c>
    </row>
    <row r="12" spans="1:14" x14ac:dyDescent="0.3">
      <c r="A12" s="38"/>
      <c r="B12" s="1" t="s">
        <v>62</v>
      </c>
      <c r="C12" s="12">
        <v>20</v>
      </c>
      <c r="D12" s="12">
        <v>0.82</v>
      </c>
      <c r="E12" s="12">
        <v>5.4</v>
      </c>
      <c r="F12" s="12">
        <v>12</v>
      </c>
      <c r="G12" s="12">
        <v>61.25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</row>
    <row r="13" spans="1:14" x14ac:dyDescent="0.3">
      <c r="A13" s="28">
        <v>42</v>
      </c>
      <c r="B13" s="60" t="s">
        <v>103</v>
      </c>
      <c r="C13" s="7">
        <v>100</v>
      </c>
      <c r="D13" s="7">
        <v>9.23</v>
      </c>
      <c r="E13" s="7">
        <v>8.77</v>
      </c>
      <c r="F13" s="7">
        <v>14.21</v>
      </c>
      <c r="G13" s="7">
        <v>232.85</v>
      </c>
      <c r="H13" s="7">
        <v>189</v>
      </c>
      <c r="I13" s="7">
        <v>17</v>
      </c>
      <c r="J13" s="7">
        <v>171.75</v>
      </c>
      <c r="K13" s="7">
        <v>0.31</v>
      </c>
      <c r="L13" s="7">
        <v>0.24</v>
      </c>
      <c r="M13" s="7">
        <v>0.16</v>
      </c>
      <c r="N13" s="7">
        <v>0.25</v>
      </c>
    </row>
    <row r="14" spans="1:14" x14ac:dyDescent="0.3">
      <c r="A14" s="28"/>
      <c r="B14" s="102" t="s">
        <v>59</v>
      </c>
      <c r="C14" s="7">
        <v>9</v>
      </c>
      <c r="D14" s="7">
        <v>0.38</v>
      </c>
      <c r="E14" s="7">
        <v>2.98</v>
      </c>
      <c r="F14" s="7">
        <v>0.47</v>
      </c>
      <c r="G14" s="7">
        <v>30.9</v>
      </c>
      <c r="H14" s="7">
        <v>13.12</v>
      </c>
      <c r="I14" s="7">
        <v>1.3</v>
      </c>
      <c r="J14" s="7">
        <v>9.1</v>
      </c>
      <c r="K14" s="7">
        <v>0.03</v>
      </c>
      <c r="L14" s="7">
        <v>0</v>
      </c>
      <c r="M14" s="7">
        <v>0</v>
      </c>
      <c r="N14" s="7">
        <v>0</v>
      </c>
    </row>
    <row r="15" spans="1:14" x14ac:dyDescent="0.3">
      <c r="A15" s="28"/>
      <c r="B15" s="6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28"/>
      <c r="B16" s="5" t="s">
        <v>20</v>
      </c>
      <c r="C16" s="8"/>
      <c r="D16" s="9">
        <f t="shared" ref="D16:N16" si="0">SUM(D6:D13)</f>
        <v>31.3935</v>
      </c>
      <c r="E16" s="9">
        <f t="shared" si="0"/>
        <v>38.043499999999995</v>
      </c>
      <c r="F16" s="9">
        <f t="shared" si="0"/>
        <v>109.767</v>
      </c>
      <c r="G16" s="9">
        <f t="shared" si="0"/>
        <v>845.04000000000008</v>
      </c>
      <c r="H16" s="9">
        <f t="shared" si="0"/>
        <v>229.95699999999999</v>
      </c>
      <c r="I16" s="9">
        <f t="shared" si="0"/>
        <v>55.89</v>
      </c>
      <c r="J16" s="9">
        <f t="shared" si="0"/>
        <v>320.89600000000002</v>
      </c>
      <c r="K16" s="9">
        <f t="shared" si="0"/>
        <v>6.0600000000000005</v>
      </c>
      <c r="L16" s="9">
        <f t="shared" si="0"/>
        <v>0.41900000000000004</v>
      </c>
      <c r="M16" s="9">
        <f t="shared" si="0"/>
        <v>15.068</v>
      </c>
      <c r="N16" s="9">
        <f t="shared" si="0"/>
        <v>0.77</v>
      </c>
    </row>
    <row r="17" spans="1:14" x14ac:dyDescent="0.3">
      <c r="A17" s="28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9.95" customHeight="1" x14ac:dyDescent="0.3">
      <c r="A18" s="28"/>
      <c r="B18" s="23"/>
      <c r="C18" s="23"/>
      <c r="D18" s="23"/>
      <c r="E18" s="92" t="s">
        <v>56</v>
      </c>
      <c r="F18" s="92"/>
      <c r="G18" s="92"/>
      <c r="H18" s="92"/>
      <c r="I18" s="92"/>
      <c r="J18" s="23"/>
      <c r="K18" s="23"/>
      <c r="L18" s="23"/>
      <c r="M18" s="23"/>
      <c r="N18" s="41"/>
    </row>
    <row r="19" spans="1:14" ht="15" customHeight="1" x14ac:dyDescent="0.3">
      <c r="A19" s="38">
        <v>29</v>
      </c>
      <c r="B19" s="39" t="s">
        <v>21</v>
      </c>
      <c r="C19" s="12">
        <v>220</v>
      </c>
      <c r="D19" s="12">
        <v>3.19</v>
      </c>
      <c r="E19" s="12">
        <v>3.24</v>
      </c>
      <c r="F19" s="12">
        <v>8.86</v>
      </c>
      <c r="G19" s="12">
        <v>120.5</v>
      </c>
      <c r="H19" s="12">
        <v>30.46</v>
      </c>
      <c r="I19" s="12">
        <v>28.2</v>
      </c>
      <c r="J19" s="12">
        <v>69.739999999999995</v>
      </c>
      <c r="K19" s="12">
        <v>1.62</v>
      </c>
      <c r="L19" s="12">
        <v>0.18</v>
      </c>
      <c r="M19" s="12">
        <v>4.6500000000000004</v>
      </c>
      <c r="N19" s="12">
        <v>0</v>
      </c>
    </row>
    <row r="20" spans="1:14" ht="16.2" customHeight="1" x14ac:dyDescent="0.3">
      <c r="A20" s="28">
        <v>39</v>
      </c>
      <c r="B20" s="11" t="s">
        <v>75</v>
      </c>
      <c r="C20" s="7">
        <v>200</v>
      </c>
      <c r="D20" s="7">
        <v>9.15</v>
      </c>
      <c r="E20" s="7">
        <v>16.850000000000001</v>
      </c>
      <c r="F20" s="7">
        <v>79.92</v>
      </c>
      <c r="G20" s="7">
        <v>331.93</v>
      </c>
      <c r="H20" s="7">
        <v>114.79</v>
      </c>
      <c r="I20" s="7">
        <v>0</v>
      </c>
      <c r="J20" s="7">
        <v>0</v>
      </c>
      <c r="K20" s="7">
        <v>3.27</v>
      </c>
      <c r="L20" s="7">
        <v>0.45</v>
      </c>
      <c r="M20" s="7">
        <v>71</v>
      </c>
      <c r="N20" s="7">
        <v>0</v>
      </c>
    </row>
    <row r="21" spans="1:14" ht="15" customHeight="1" x14ac:dyDescent="0.3">
      <c r="A21" s="28"/>
      <c r="B21" s="1" t="s">
        <v>70</v>
      </c>
      <c r="C21" s="7">
        <v>50</v>
      </c>
      <c r="D21" s="7">
        <v>12.34</v>
      </c>
      <c r="E21" s="7">
        <v>16.04</v>
      </c>
      <c r="F21" s="7">
        <v>8.7200000000000006</v>
      </c>
      <c r="G21" s="7">
        <v>159.96</v>
      </c>
      <c r="H21" s="7">
        <v>14.52</v>
      </c>
      <c r="I21" s="7">
        <v>12.1</v>
      </c>
      <c r="J21" s="7">
        <v>96.2</v>
      </c>
      <c r="K21" s="7">
        <v>1.0900000000000001</v>
      </c>
      <c r="L21" s="7">
        <v>0.02</v>
      </c>
      <c r="M21" s="7">
        <v>0</v>
      </c>
      <c r="N21" s="7">
        <v>0</v>
      </c>
    </row>
    <row r="22" spans="1:14" ht="15" customHeight="1" x14ac:dyDescent="0.3">
      <c r="A22" s="28"/>
      <c r="B22" s="1" t="s">
        <v>40</v>
      </c>
      <c r="C22" s="10">
        <v>115</v>
      </c>
      <c r="D22" s="10">
        <v>4.33</v>
      </c>
      <c r="E22" s="10">
        <v>2.0099999999999998</v>
      </c>
      <c r="F22" s="10">
        <v>11.98</v>
      </c>
      <c r="G22" s="10">
        <v>60.5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</row>
    <row r="23" spans="1:14" x14ac:dyDescent="0.3">
      <c r="A23" s="28">
        <v>20</v>
      </c>
      <c r="B23" s="1" t="s">
        <v>58</v>
      </c>
      <c r="C23" s="10">
        <v>200</v>
      </c>
      <c r="D23" s="10">
        <v>0</v>
      </c>
      <c r="E23" s="10">
        <v>0</v>
      </c>
      <c r="F23" s="10">
        <v>13.45</v>
      </c>
      <c r="G23" s="10">
        <v>28</v>
      </c>
      <c r="H23" s="10">
        <v>11</v>
      </c>
      <c r="I23" s="10">
        <v>0</v>
      </c>
      <c r="J23" s="10">
        <v>0</v>
      </c>
      <c r="K23" s="10">
        <v>0.7</v>
      </c>
      <c r="L23" s="10">
        <v>0</v>
      </c>
      <c r="M23" s="10">
        <v>0</v>
      </c>
      <c r="N23" s="10">
        <v>0</v>
      </c>
    </row>
    <row r="24" spans="1:14" x14ac:dyDescent="0.3">
      <c r="A24" s="28"/>
      <c r="B24" s="1" t="s">
        <v>26</v>
      </c>
      <c r="C24" s="10">
        <v>4</v>
      </c>
      <c r="D24" s="10">
        <v>0.06</v>
      </c>
      <c r="E24" s="10">
        <v>5.54</v>
      </c>
      <c r="F24" s="10">
        <v>0.78</v>
      </c>
      <c r="G24" s="10">
        <v>0</v>
      </c>
      <c r="H24" s="10">
        <v>0.5</v>
      </c>
      <c r="I24" s="10">
        <v>0</v>
      </c>
      <c r="J24" s="10">
        <v>1.1599999999999999</v>
      </c>
      <c r="K24" s="10">
        <v>0</v>
      </c>
      <c r="L24" s="10">
        <v>0</v>
      </c>
      <c r="M24" s="10">
        <v>0</v>
      </c>
      <c r="N24" s="10">
        <v>0.28000000000000003</v>
      </c>
    </row>
    <row r="25" spans="1:14" x14ac:dyDescent="0.3">
      <c r="A25" s="28"/>
      <c r="B25" s="11" t="s">
        <v>66</v>
      </c>
      <c r="C25" s="10">
        <v>40</v>
      </c>
      <c r="D25" s="10">
        <v>3.92</v>
      </c>
      <c r="E25" s="10">
        <v>0.48</v>
      </c>
      <c r="F25" s="10">
        <v>19.88</v>
      </c>
      <c r="G25" s="10">
        <v>152.32</v>
      </c>
      <c r="H25" s="10">
        <v>4.28</v>
      </c>
      <c r="I25" s="10">
        <v>4.5599999999999996</v>
      </c>
      <c r="J25" s="10">
        <v>20.74</v>
      </c>
      <c r="K25" s="10">
        <v>0.95</v>
      </c>
      <c r="L25" s="10">
        <v>7.0000000000000007E-2</v>
      </c>
      <c r="M25" s="10">
        <v>0</v>
      </c>
      <c r="N25" s="10">
        <v>0</v>
      </c>
    </row>
    <row r="26" spans="1:14" x14ac:dyDescent="0.3">
      <c r="A26" s="28"/>
      <c r="B26" s="1" t="s">
        <v>62</v>
      </c>
      <c r="C26" s="10">
        <v>20</v>
      </c>
      <c r="D26" s="10">
        <v>0.82</v>
      </c>
      <c r="E26" s="10">
        <v>5.4</v>
      </c>
      <c r="F26" s="10">
        <v>12</v>
      </c>
      <c r="G26" s="10">
        <v>61.25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</row>
    <row r="27" spans="1:14" x14ac:dyDescent="0.3">
      <c r="A27" s="28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8"/>
      <c r="B28" s="5" t="s">
        <v>20</v>
      </c>
      <c r="C28" s="8"/>
      <c r="D28" s="9">
        <f>SUM(D19:D26)</f>
        <v>33.809999999999995</v>
      </c>
      <c r="E28" s="9">
        <f t="shared" ref="E28:N28" si="1">SUM(E19:E26)</f>
        <v>49.559999999999995</v>
      </c>
      <c r="F28" s="9">
        <f t="shared" si="1"/>
        <v>155.59</v>
      </c>
      <c r="G28" s="9">
        <f t="shared" si="1"/>
        <v>914.46</v>
      </c>
      <c r="H28" s="9">
        <f t="shared" si="1"/>
        <v>175.55</v>
      </c>
      <c r="I28" s="9">
        <f t="shared" si="1"/>
        <v>44.86</v>
      </c>
      <c r="J28" s="9">
        <f t="shared" si="1"/>
        <v>187.84</v>
      </c>
      <c r="K28" s="9">
        <f t="shared" si="1"/>
        <v>7.6300000000000008</v>
      </c>
      <c r="L28" s="9">
        <f t="shared" si="1"/>
        <v>0.72</v>
      </c>
      <c r="M28" s="9">
        <f t="shared" si="1"/>
        <v>75.650000000000006</v>
      </c>
      <c r="N28" s="9">
        <f t="shared" si="1"/>
        <v>0.28000000000000003</v>
      </c>
    </row>
    <row r="29" spans="1:14" hidden="1" x14ac:dyDescent="0.3">
      <c r="B29" s="43">
        <v>0.83</v>
      </c>
      <c r="C29">
        <f>ROUND(C24-C24*$B$29,2)</f>
        <v>0.68</v>
      </c>
      <c r="D29">
        <f t="shared" ref="D29:N29" si="2">ROUND(D24-D24*$B$29,2)</f>
        <v>0.01</v>
      </c>
      <c r="E29">
        <f t="shared" si="2"/>
        <v>0.94</v>
      </c>
      <c r="F29">
        <f t="shared" si="2"/>
        <v>0.13</v>
      </c>
      <c r="G29">
        <f t="shared" si="2"/>
        <v>0</v>
      </c>
      <c r="H29">
        <f t="shared" si="2"/>
        <v>0.09</v>
      </c>
      <c r="I29">
        <f t="shared" si="2"/>
        <v>0</v>
      </c>
      <c r="J29">
        <f t="shared" si="2"/>
        <v>0.2</v>
      </c>
      <c r="K29">
        <f t="shared" si="2"/>
        <v>0</v>
      </c>
      <c r="L29">
        <f t="shared" si="2"/>
        <v>0</v>
      </c>
      <c r="M29">
        <f t="shared" si="2"/>
        <v>0</v>
      </c>
      <c r="N29">
        <f t="shared" si="2"/>
        <v>0.05</v>
      </c>
    </row>
    <row r="31" spans="1:14" hidden="1" x14ac:dyDescent="0.3"/>
  </sheetData>
  <mergeCells count="20">
    <mergeCell ref="B4:N4"/>
    <mergeCell ref="B5:N5"/>
    <mergeCell ref="E18:I18"/>
    <mergeCell ref="H2:H3"/>
    <mergeCell ref="I2:I3"/>
    <mergeCell ref="J2:J3"/>
    <mergeCell ref="K2:K3"/>
    <mergeCell ref="L2:L3"/>
    <mergeCell ref="M2:M3"/>
    <mergeCell ref="D1:F1"/>
    <mergeCell ref="H1:K1"/>
    <mergeCell ref="L1:N1"/>
    <mergeCell ref="A2:A3"/>
    <mergeCell ref="B2:B3"/>
    <mergeCell ref="C2:C3"/>
    <mergeCell ref="D2:D3"/>
    <mergeCell ref="E2:E3"/>
    <mergeCell ref="F2:F3"/>
    <mergeCell ref="G2:G3"/>
    <mergeCell ref="N2:N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2023-03-02T09:06:17Z</cp:lastPrinted>
  <dcterms:created xsi:type="dcterms:W3CDTF">2020-10-06T18:44:17Z</dcterms:created>
  <dcterms:modified xsi:type="dcterms:W3CDTF">2023-03-27T12:52:41Z</dcterms:modified>
</cp:coreProperties>
</file>